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я по тарифам\2025 год\Тарифная кампания\Прокопьевск\ИП\План 2025-2026\J0421_1064250010241\Таблицы\"/>
    </mc:Choice>
  </mc:AlternateContent>
  <xr:revisionPtr revIDLastSave="0" documentId="8_{374F5675-D15C-4631-913C-9ED3E30A42FA}" xr6:coauthVersionLast="36" xr6:coauthVersionMax="36" xr10:uidLastSave="{00000000-0000-0000-0000-000000000000}"/>
  <bookViews>
    <workbookView xWindow="-120" yWindow="-120" windowWidth="29040" windowHeight="15840" tabRatio="789" xr2:uid="{00000000-000D-0000-FFFF-FFFF00000000}"/>
  </bookViews>
  <sheets>
    <sheet name="план2024-2029" sheetId="22" r:id="rId1"/>
    <sheet name="Информация о подписи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xlfn.RTD" hidden="1">#NAME?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xlfn.BAHTTEXT" hidden="1">#NAME?</definedName>
    <definedName name="___xlfn.RTD" hidden="1">#NAME?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IntlFixup" hidden="1">TRUE</definedName>
    <definedName name="__xlfn.BAHTTEXT" hidden="1">#NAME?</definedName>
    <definedName name="__xlfn.RTD" hidden="1">#NAME?</definedName>
    <definedName name="_1___123Graph_ACHART_4" hidden="1">#N/A</definedName>
    <definedName name="_10__123Graph_XCHART_3" hidden="1">'[2]pasiva-skutečnost'!$A$15:$A$25</definedName>
    <definedName name="_12__123Graph_XCHART_4" hidden="1">#N/A</definedName>
    <definedName name="_13_Z_ðéóøíï_ïô_ìåì_11D5_A6F7_00508B6540C5_.wvu.Rows" hidden="1">#N/A</definedName>
    <definedName name="_15__123Graph_XCHART_4" hidden="1">'[2]pasiva-skutečnost'!$A$35:$A$48</definedName>
    <definedName name="_2___123Graph_XCHART_3" hidden="1">#N/A</definedName>
    <definedName name="_2__123Graph_ACHART_4" hidden="1">'[2]pasiva-skutečnost'!$C$35:$C$48</definedName>
    <definedName name="_3___123Graph_XCHART_4" hidden="1">#N/A</definedName>
    <definedName name="_4__123Graph_XCHART_3" hidden="1">'[2]pasiva-skutečnost'!$A$15:$A$25</definedName>
    <definedName name="_49Z_ðéóøíï_ïô_ìåì_11D5_A6F7_00508B6540C5_.wvu.Rows" hidden="1">#N/A</definedName>
    <definedName name="_5__123Graph_ACHART_4" hidden="1">'[2]pasiva-skutečnost'!$C$35:$C$48</definedName>
    <definedName name="_6__123Graph_ACHART_4" hidden="1">#N/A</definedName>
    <definedName name="_6__123Graph_XCHART_4" hidden="1">'[2]pasiva-skutečnost'!$A$35:$A$48</definedName>
    <definedName name="_9__123Graph_XCHART_3" hidden="1">#N/A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_Regression_Out" hidden="1">#N/A</definedName>
    <definedName name="_Regression_X" hidden="1">#N/A</definedName>
    <definedName name="_Regression_Y" hidden="1">#N/A</definedName>
    <definedName name="_xlnm._FilterDatabase" localSheetId="0" hidden="1">'план2024-2029'!$A$16:$T$463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Database" hidden="1">"C:\Мои документы\НоваяОборотка.mdb"</definedName>
    <definedName name="anscount" hidden="1">1</definedName>
    <definedName name="apr" hidden="1">{"'РП (2)'!$A$5:$S$150"}</definedName>
    <definedName name="AS2DocOpenMode" hidden="1">"AS2DocumentEdit"</definedName>
    <definedName name="AS2NamedRange" hidden="1">5</definedName>
    <definedName name="asd" hidden="1">{"'РП (2)'!$A$5:$S$150"}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BLPH1" hidden="1">'[3]Share Price 2002'!#REF!</definedName>
    <definedName name="BLPH10" hidden="1">[4]BlooData!$AB$3</definedName>
    <definedName name="BLPH11" hidden="1">[4]BlooData!$AE$3</definedName>
    <definedName name="BLPH12" hidden="1">[4]BlooData!$AH$3</definedName>
    <definedName name="BLPH13" hidden="1">[4]Values!#REF!</definedName>
    <definedName name="BLPH14" hidden="1">[4]Values!#REF!</definedName>
    <definedName name="BLPH15" hidden="1">[4]BlooData!$AK$3</definedName>
    <definedName name="BLPH16" hidden="1">[4]BlooData!$AN$3</definedName>
    <definedName name="BLPH17" hidden="1">[4]BlooData!$AQ$3</definedName>
    <definedName name="BLPH18" hidden="1">[4]BlooData!$AT$3</definedName>
    <definedName name="BLPH19" hidden="1">[4]BlooData!$AW$3</definedName>
    <definedName name="BLPH2" hidden="1">'[3]Share Price 2002'!#REF!</definedName>
    <definedName name="BLPH3" hidden="1">[4]BlooData!$G$3</definedName>
    <definedName name="BLPH4" hidden="1">'[5]EC552378 Corp Cusip8'!$A$3</definedName>
    <definedName name="BLPH5" hidden="1">'[5]TT333718 Govt'!$A$3</definedName>
    <definedName name="BLPH6" hidden="1">[4]BlooData!$P$3</definedName>
    <definedName name="BLPH7" hidden="1">[4]BlooData!$S$3</definedName>
    <definedName name="BLPH8" hidden="1">[4]BlooData!$V$3</definedName>
    <definedName name="BLPH9" hidden="1">[4]BlooData!$Y$3</definedName>
    <definedName name="Control" hidden="1">{"'РП (2)'!$A$5:$S$150"}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gh" hidden="1">{"'РП (2)'!$A$5:$S$150"}</definedName>
    <definedName name="fghh" hidden="1">{"'РП (2)'!$A$5:$S$150"}</definedName>
    <definedName name="gfg" hidden="1">{"'РП (2)'!$A$5:$S$150"}</definedName>
    <definedName name="hghy6" hidden="1">{"'РП (2)'!$A$5:$S$150"}</definedName>
    <definedName name="hh" hidden="1">{"'РП (2)'!$A$5:$S$150"}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"MacOS 9.1:Desktop Folder:Окончательные Матрицы:MyHTML.html"</definedName>
    <definedName name="HTML_Title" hidden="1">"План платежей 0699"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"11/15/2006 11:59:13 AM"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{"'РП (2)'!$A$5:$S$150"}</definedName>
    <definedName name="jj" hidden="1">{"'РП (2)'!$A$5:$S$150"}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BNT" hidden="1">{"'РП (2)'!$A$5:$S$150"}</definedName>
    <definedName name="lll" hidden="1">{"'РП (2)'!$A$5:$S$150"}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1_dip" hidden="1">[6]FST5!$G$167:$G$172,[6]FST5!$G$174:$G$175,[6]FST5!$G$177:$G$180,[6]FST5!$G$182,[6]FST5!$G$184:$G$188,[6]FST5!$G$190,[6]FST5!$G$192:$G$194</definedName>
    <definedName name="P1_eso" hidden="1">[7]FST5!$G$167:$G$172,[7]FST5!$G$174:$G$175,[7]FST5!$G$177:$G$180,[7]FST5!$G$182,[7]FST5!$G$184:$G$188,[7]FST5!$G$190,[7]FST5!$G$192:$G$194</definedName>
    <definedName name="P1_ESO_PROT" hidden="1">#REF!,#REF!,#REF!,#REF!,#REF!,#REF!,#REF!,#REF!</definedName>
    <definedName name="P1_net" hidden="1">[7]FST5!$G$118:$G$123,[7]FST5!$G$125:$G$126,[7]FST5!$G$128:$G$131,[7]FST5!$G$133,[7]FST5!$G$135:$G$139,[7]FST5!$G$141,[7]FST5!$G$143:$G$145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#REF!,#REF!,#REF!,#REF!,#REF!,#REF!,#REF!,#REF!</definedName>
    <definedName name="P1_SCOPE_4_PRT" hidden="1">#REF!,#REF!,#REF!,#REF!,#REF!,#REF!,#REF!,#REF!,#REF!</definedName>
    <definedName name="P1_SCOPE_5_PRT" hidden="1">#REF!,#REF!,#REF!,#REF!,#REF!,#REF!,#REF!,#REF!,#REF!</definedName>
    <definedName name="P1_SCOPE_CORR" hidden="1">#REF!,#REF!,#REF!,#REF!,#REF!,#REF!,#REF!</definedName>
    <definedName name="P1_SCOPE_DOP" hidden="1">[9]Регионы!#REF!,[9]Регионы!#REF!,[9]Регионы!#REF!,[9]Регионы!#REF!,[9]Регионы!#REF!,[9]Регионы!#REF!</definedName>
    <definedName name="P1_SCOPE_F1_PRT" hidden="1">#REF!,#REF!,#REF!,#REF!</definedName>
    <definedName name="P1_SCOPE_F2_PRT" hidden="1">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[8]свод!$E$18:$I$19,[8]свод!$E$23:$H$26,[8]свод!$E$28:$I$29,[8]свод!$E$32:$I$36,[8]свод!$E$38:$I$40,[8]свод!$E$42:$I$53,[8]свод!$E$55:$I$56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_Protect" hidden="1">[10]перекрестка!$J$44:$K$48,[10]перекрестка!$J$51,[10]перекрестка!$J$52:$K$56,[10]перекрестка!$J$57,[10]перекрестка!$J$58:$K$62,[10]перекрестка!$J$64:$K$68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_T16_Protect" hidden="1">'[10]16'!$G$10:$K$14,'[10]16'!$G$17:$K$17,'[10]16'!$G$20:$K$20,'[10]16'!$G$23:$K$23,'[10]16'!$G$26:$K$26,'[10]16'!$G$29:$K$29,'[10]16'!$G$33:$K$34,'[10]16'!$G$38:$K$40</definedName>
    <definedName name="P1_T20_Protection" hidden="1">'[12]20'!$E$4:$H$4,'[12]20'!$E$13:$H$13,'[12]20'!$E$16:$H$17,'[12]20'!$E$19:$H$19,'[12]20'!$J$4:$M$4,'[12]20'!$J$8:$M$11,'[12]20'!$J$13:$M$13,'[12]20'!$J$16:$M$17,'[12]20'!$J$19:$M$19</definedName>
    <definedName name="P1_T24_Data" hidden="1">'[10]24'!$G$10:$N$12,'[10]24'!$G$14:$N$15,'[10]24'!$G$17:$N$20,'[10]24'!$G$22:$N$23,'[10]24'!$G$33:$N$33,'[10]24'!$G$36:$N$38,'[10]24'!$G$40:$N$40,'[10]24'!$G$43:$N$45</definedName>
    <definedName name="P1_T4_Protect" hidden="1">'[10]4'!$G$20:$J$20,'[10]4'!$G$22:$J$22,'[10]4'!$G$24:$J$28,'[10]4'!$L$11:$O$17,'[10]4'!$L$20:$O$20,'[10]4'!$L$22:$O$22,'[10]4'!$L$24:$O$28,'[10]4'!$Q$11:$T$17,'[10]4'!$Q$20:$T$20</definedName>
    <definedName name="P1_T6_Protect" hidden="1">'[10]6'!$D$46:$H$55,'[10]6'!$J$46:$N$55,'[10]6'!$D$57:$H$59,'[10]6'!$J$57:$N$59,'[10]6'!$B$10:$B$19,'[10]6'!$D$10:$H$19,'[10]6'!$J$10:$N$19,'[10]6'!$D$21:$H$23,'[10]6'!$J$21:$N$23</definedName>
    <definedName name="P10_SCOPE_FULL_LOAD" hidden="1">#REF!,#REF!,#REF!,#REF!,#REF!,#REF!</definedName>
    <definedName name="P10_T1?unit?ТРУБ" hidden="1">#REF!,#REF!,#REF!,#REF!,#REF!,#REF!,#REF!</definedName>
    <definedName name="P10_T1_Protect" hidden="1">[10]перекрестка!$F$44:$H$48,[10]перекрестка!$F$51:$G$51,[10]перекрестка!$F$52:$H$56,[10]перекрестка!$F$57:$G$57,[10]перекрестка!$F$58:$H$62</definedName>
    <definedName name="P11_SCOPE_FULL_LOAD" hidden="1">#REF!,#REF!,#REF!,#REF!,#REF!</definedName>
    <definedName name="P11_T1?unit?ТРУБ" hidden="1">#REF!,#REF!,#REF!,#REF!,#REF!,#REF!,#REF!</definedName>
    <definedName name="P11_T1_Protect" hidden="1">[10]перекрестка!$F$64:$H$68,[10]перекрестка!$F$70:$H$74,[10]перекрестка!$F$76:$H$80,[10]перекрестка!$F$82:$H$86,[10]перекрестка!$F$91:$G$91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1_Protect" hidden="1">[10]перекрестка!$F$92:$H$96,[10]перекрестка!$F$97:$G$97,[10]перекрестка!$F$98:$H$102,[10]перекрестка!$F$104:$H$108,[10]перекрестка!$F$110:$H$114</definedName>
    <definedName name="P13_SCOPE_FULL_LOAD" hidden="1">#REF!,#REF!,#REF!,#REF!,#REF!,#REF!</definedName>
    <definedName name="P13_T1?unit?ТРУБ" localSheetId="0" hidden="1">_______Ob1,_xlnm.Print_Area,_______Ob1,_______Ob1,_xlnm.Print_Titles,_xlnm.Print_Titles,_______Ob1,_______Ob1,[0]!P10_T1?unit?ТРУБ</definedName>
    <definedName name="P13_T1?unit?ТРУБ" hidden="1">_______Ob1,_xlnm.Print_Area,_______Ob1,_______Ob1,_xlnm.Print_Titles,_xlnm.Print_Titles,_______Ob1,_______Ob1,P10_T1?unit?ТРУБ</definedName>
    <definedName name="P13_T1_Protect" hidden="1">[10]перекрестка!$F$116:$H$120,[10]перекрестка!$F$122:$H$126,[10]перекрестка!$F$129:$G$129,[10]перекрестка!$F$130:$H$134,[10]перекрестка!$F$135:$G$135</definedName>
    <definedName name="P14_SCOPE_FULL_LOAD" hidden="1">#REF!,#REF!,#REF!,#REF!,#REF!,#REF!</definedName>
    <definedName name="P14_T1_Protect" hidden="1">[10]перекрестка!$F$136:$H$140,[10]перекрестка!$F$142:$H$146,[10]перекрестка!$F$148:$H$152,[10]перекрестка!$F$154:$H$158,[10]перекрестка!$F$160:$H$164</definedName>
    <definedName name="P15_SCOPE_FULL_LOAD" hidden="1">#REF!,#REF!,#REF!,#REF!,#REF!,P1_SCOPE_FULL_LOAD</definedName>
    <definedName name="P15_T1_Protect" hidden="1">[10]перекрестка!$J$160:$K$164,[10]перекрестка!$J$154:$K$158,[10]перекрестка!$J$148:$K$152,[10]перекрестка!$J$142:$K$146,[10]перекрестка!$J$13</definedName>
    <definedName name="P16_SCOPE_FULL_LOAD" hidden="1">[13]!P2_SCOPE_FULL_LOAD,[13]!P3_SCOPE_FULL_LOAD,[13]!P4_SCOPE_FULL_LOAD,[13]!P5_SCOPE_FULL_LOAD,[13]!P6_SCOPE_FULL_LOAD,[13]!P7_SCOPE_FULL_LOAD,[13]!P8_SCOPE_FULL_LOAD</definedName>
    <definedName name="P16_T1_Protect" hidden="1">[10]перекрестка!$J$14:$K$18,[10]перекрестка!$J$19,[10]перекрестка!$J$20:$K$24,[10]перекрестка!$J$26:$K$30,[10]перекрестка!$J$32:$K$36,[10]перекрестка!$F$25:$G$25</definedName>
    <definedName name="P17_SCOPE_FULL_LOAD" hidden="1">[13]!P9_SCOPE_FULL_LOAD,P10_SCOPE_FULL_LOAD,P11_SCOPE_FULL_LOAD,P12_SCOPE_FULL_LOAD,P13_SCOPE_FULL_LOAD,P14_SCOPE_FULL_LOAD,P15_SCOPE_FULL_LOAD</definedName>
    <definedName name="P17_T1_Protect" hidden="1">[10]перекрестка!$F$31:$G$31,[10]перекрестка!$F$63:$G$63,[10]перекрестка!$F$69:$G$69,[10]перекрестка!$F$103:$G$103,[10]перекрестка!$F$109:$G$109</definedName>
    <definedName name="P18_T1_Protect" localSheetId="0" hidden="1">[10]перекрестка!$F$141:$G$141,[10]перекрестка!$F$147:$G$147,[10]перекрестка!$J$38:$K$42,[0]!P1_T1_Protect,_xlnm.Criteria,[14]!Print_Area,[15]!Print_Titles</definedName>
    <definedName name="P18_T1_Protect" hidden="1">[10]перекрестка!$F$141:$G$141,[10]перекрестка!$F$147:$G$147,[10]перекрестка!$J$38:$K$42,P1_T1_Protect,_xlnm.Criteria,[14]!Print_Area,[15]!Print_Titles</definedName>
    <definedName name="P19_T1_Protect" localSheetId="0" hidden="1">_xlnm.Print_Area,_xlnm.Database,_xlnm.Criteria,_xlnm.Print_Area,_xlnm.Print_Area,[0]!P10_T1_Protect,[0]!P11_T1_Protect,[0]!P12_T1_Protect,[0]!P13_T1_Protect,[0]!P14_T1_Protect</definedName>
    <definedName name="P19_T1_Protect" hidden="1">_xlnm.Print_Area,_xlnm.Database,_xlnm.Criteria,_xlnm.Print_Area,_xlnm.Print_Area,P10_T1_Protect,P11_T1_Protect,P12_T1_Protect,P13_T1_Protect,P14_T1_Protect</definedName>
    <definedName name="P2_dip" hidden="1">[6]FST5!$G$100:$G$116,[6]FST5!$G$118:$G$123,[6]FST5!$G$125:$G$126,[6]FST5!$G$128:$G$131,[6]FST5!$G$133,[6]FST5!$G$135:$G$139,[6]FST5!$G$141</definedName>
    <definedName name="P2_SC_CLR" hidden="1">#REF!,#REF!,#REF!,#REF!,#REF!</definedName>
    <definedName name="P2_SC22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#REF!,#REF!,#REF!,#REF!,#REF!,#REF!,#REF!,#REF!,#REF!</definedName>
    <definedName name="P2_SCOPE_5_PRT" hidden="1">#REF!,#REF!,#REF!,#REF!,#REF!,#REF!,#REF!,#REF!,#REF!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#REF!,#REF!,#REF!,#REF!,#REF!</definedName>
    <definedName name="P2_SCOPE_SAVE2" hidden="1">#REF!,#REF!,#REF!,#REF!,#REF!,#REF!</definedName>
    <definedName name="P2_SCOPE_SV_PRT" hidden="1">[8]свод!$E$58:$I$63,[8]свод!$E$72:$I$79,[8]свод!$E$81:$I$81,[8]свод!$E$85:$H$88,[8]свод!$E$90:$I$90,[8]свод!$E$107:$I$112,[8]свод!$E$114:$I$117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_Protect" hidden="1">[10]перекрестка!$J$70:$K$74,[10]перекрестка!$J$76:$K$80,[10]перекрестка!$J$82:$K$86,[10]перекрестка!$J$91,[10]перекрестка!$J$92:$K$96,[10]перекрестка!$J$97</definedName>
    <definedName name="P2_T4_Protect" hidden="1">'[10]4'!$Q$22:$T$22,'[10]4'!$Q$24:$T$28,'[10]4'!$V$24:$Y$28,'[10]4'!$V$22:$Y$22,'[10]4'!$V$20:$Y$20,'[10]4'!$V$11:$Y$17,'[10]4'!$AA$11:$AD$17,'[10]4'!$AA$20:$AD$20,'[10]4'!$AA$22:$AD$22</definedName>
    <definedName name="P3_dip" hidden="1">[6]FST5!$G$143:$G$145,[6]FST5!$G$214:$G$217,[6]FST5!$G$219:$G$224,[6]FST5!$G$226,[6]FST5!$G$228,[6]FST5!$G$230,[6]FST5!$G$232,[6]FST5!$G$197:$G$212</definedName>
    <definedName name="P3_SC22" hidden="1">#REF!,#REF!,#REF!,#REF!,#REF!,#REF!</definedName>
    <definedName name="P3_SCOPE_F1_PRT" hidden="1">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#REF!,#REF!,#REF!,#REF!,#REF!</definedName>
    <definedName name="P3_SCOPE_SV_PRT" hidden="1">[8]свод!$E$121:$I$121,[8]свод!$E$124:$H$127,[8]свод!$D$135:$G$135,[8]свод!$I$135:$I$140,[8]свод!$H$137:$H$140,[8]свод!$D$138:$G$140,[8]свод!$E$15:$I$16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_Protect" hidden="1">[10]перекрестка!$J$98:$K$102,[10]перекрестка!$J$104:$K$108,[10]перекрестка!$J$110:$K$114,[10]перекрестка!$J$116:$K$120,[10]перекрестка!$J$122:$K$126</definedName>
    <definedName name="P4_dip" hidden="1">[6]FST5!$G$70:$G$75,[6]FST5!$G$77:$G$78,[6]FST5!$G$80:$G$83,[6]FST5!$G$85,[6]FST5!$G$87:$G$91,[6]FST5!$G$93,[6]FST5!$G$95:$G$97,[6]FST5!$G$52:$G$68</definedName>
    <definedName name="P4_SCOPE_F1_PRT" hidden="1">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#REF!,#REF!,#REF!,#REF!,#REF!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_Protect" hidden="1">[10]перекрестка!$J$129,[10]перекрестка!$J$130:$K$134,[10]перекрестка!$J$135,[10]перекрестка!$J$136:$K$140,[10]перекрестка!$N$13:$N$24,[10]перекрестка!$N$26:$N$30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_Protect" hidden="1">[10]перекрестка!$N$32:$N$36,[10]перекрестка!$N$38:$N$42,[10]перекрестка!$N$44:$N$48,[10]перекрестка!$N$51:$N$62,[10]перекрестка!$N$64:$N$68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_Protect" hidden="1">[10]перекрестка!$N$70:$N$74,[10]перекрестка!$N$76:$N$80,[10]перекрестка!$N$82:$N$86,[10]перекрестка!$N$91:$N$102,[10]перекрестка!$N$104:$N$108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1_Protect" hidden="1">[10]перекрестка!$N$110:$N$114,[10]перекрестка!$N$116:$N$120,[10]перекрестка!$N$122:$N$126,[10]перекрестка!$N$129:$N$140,[10]перекрестка!$N$142:$N$146</definedName>
    <definedName name="P8_SCOPE_FULL_LOAD" hidden="1">#REF!,#REF!,#REF!,#REF!,#REF!,#REF!</definedName>
    <definedName name="P8_SCOPE_NOTIND" hidden="1">#REF!,#REF!,#REF!,#REF!,#REF!,#REF!</definedName>
    <definedName name="P8_SCOPE_PER_PRT" hidden="1">#REF!,#REF!,#REF!,P1_SCOPE_PER_PRT,P2_SCOPE_PER_PRT,P3_SCOPE_PER_PRT,P4_SCOPE_PER_PRT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1_Protect" hidden="1">[10]перекрестка!$N$148:$N$152,[10]перекрестка!$N$154:$N$158,[10]перекрестка!$N$160:$N$164,[10]перекрестка!$F$13:$G$13,[10]перекрестка!$F$14:$H$18</definedName>
    <definedName name="P9_SCOPE_FULL_LOAD" hidden="1">#REF!,#REF!,#REF!,#REF!,#REF!,#REF!</definedName>
    <definedName name="P9_SCOPE_NotInd" hidden="1">#REF!,[13]!P1_SCOPE_NOTIND,[13]!P2_SCOPE_NOTIND,[13]!P3_SCOPE_NOTIND,[13]!P4_SCOPE_NOTIND,[13]!P5_SCOPE_NOTIND,[13]!P6_SCOPE_NOTIND,[13]!P7_SCOPE_NOTIND</definedName>
    <definedName name="P9_T1?Data" hidden="1">#REF!,#REF!,#REF!,#REF!,#REF!,#REF!,#REF!</definedName>
    <definedName name="P9_T1?unit?ТРУБ" hidden="1">#REF!,#REF!,#REF!,#REF!,#REF!,#REF!,#REF!</definedName>
    <definedName name="P9_T1_Protect" hidden="1">[10]перекрестка!$F$19:$G$19,[10]перекрестка!$F$20:$H$24,[10]перекрестка!$F$26:$H$30,[10]перекрестка!$F$32:$H$36,[10]перекрестка!$F$38:$H$42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rty" hidden="1">{"'РП (2)'!$A$5:$S$150"}</definedName>
    <definedName name="qwt" hidden="1">{"'РП (2)'!$A$5:$S$150"}</definedName>
    <definedName name="rjgbz" hidden="1">{"'РП (2)'!$A$5:$S$150"}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" hidden="1">{"'РП (2)'!$A$5:$S$150"}</definedName>
    <definedName name="SAPBEXhrIndnt" hidden="1">3</definedName>
    <definedName name="SAPBEXrevision" hidden="1">1</definedName>
    <definedName name="SAPBEXsysID" hidden="1">"BWQ"</definedName>
    <definedName name="SAPBEXwbID" hidden="1">"48FFTDL6XEXIGLM124QPAA3V2"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ss" hidden="1">{"'РП (2)'!$A$5:$S$150"}</definedName>
    <definedName name="TextRefCopyRangeCount" hidden="1">183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l" hidden="1">{"'РП (2)'!$A$5:$S$150"}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qrweqr" hidden="1">#REF!</definedName>
    <definedName name="wqw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LRPARAMS_Currency" hidden="1">'[16]ПРИЛОЖЕНИЕ 2'!$D$6</definedName>
    <definedName name="XLRPARAMS_Name" hidden="1">'[16]ПРИЛОЖЕНИЕ 2'!$B$6</definedName>
    <definedName name="XLRPARAMS_Period" hidden="1">'[16]ПРИЛОЖЕНИЕ 2'!$C$6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z" hidden="1">{"'РП (2)'!$A$5:$S$150"}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бакан" hidden="1">{"'РП (2)'!$A$5:$S$150"}</definedName>
    <definedName name="ав" hidden="1">{"'РП (2)'!$A$5:$S$150"}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ж" hidden="1">{"'РП (2)'!$A$5:$S$150"}</definedName>
    <definedName name="алормж" hidden="1">{"'РП (2)'!$A$5:$S$150"}</definedName>
    <definedName name="ан" hidden="1">{"'РП (2)'!$A$5:$S$150"}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ва" hidden="1">{"'РП (2)'!$A$5:$S$150"}</definedName>
    <definedName name="апкп" hidden="1">{"'РП (2)'!$A$5:$S$150"}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д" hidden="1">{"'РП (2)'!$A$5:$S$150"}</definedName>
    <definedName name="бдр" hidden="1">{"'РП (2)'!$A$5:$S$150"}</definedName>
    <definedName name="бипр" hidden="1">{"'РП (2)'!$A$5:$S$150"}</definedName>
    <definedName name="бля" hidden="1">{"'РП (2)'!$A$5:$S$150"}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дло" hidden="1">{"'РП (2)'!$A$5:$S$150"}</definedName>
    <definedName name="ваен" hidden="1">{"'РП (2)'!$A$5:$S$150"}</definedName>
    <definedName name="Валя" hidden="1">{"'РП (2)'!$A$5:$S$150"}</definedName>
    <definedName name="вап" hidden="1">#REF!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р" hidden="1">{"'РП (2)'!$A$5:$S$150"}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иант3" hidden="1">{"'РП (2)'!$A$5:$S$150"}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ф" hidden="1">{"'РП (2)'!$A$5:$S$150"}</definedName>
    <definedName name="вв" hidden="1">{"'РП (2)'!$A$5:$S$150"}</definedName>
    <definedName name="ввв" hidden="1">{"'РП (2)'!$A$5:$S$150"}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" hidden="1">#N/A</definedName>
    <definedName name="ввввввввв" hidden="1">{"'РП (2)'!$A$5:$S$150"}</definedName>
    <definedName name="витт" hidden="1">{#N/A,#N/A,TRUE,"Лист1";#N/A,#N/A,TRUE,"Лист2";#N/A,#N/A,TRUE,"Лист3"}</definedName>
    <definedName name="волчара" hidden="1">{"'РП (2)'!$A$5:$S$150"}</definedName>
    <definedName name="все" hidden="1">{"'РП (2)'!$A$5:$S$150"}</definedName>
    <definedName name="вуув" hidden="1">{#N/A,#N/A,TRUE,"Лист1";#N/A,#N/A,TRUE,"Лист2";#N/A,#N/A,TRUE,"Лист3"}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" hidden="1">{"'РП (2)'!$A$5:$S$150"}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" hidden="1">{"'РП (2)'!$A$5:$S$150"}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д" hidden="1">{"'РП (2)'!$A$5:$S$150"}</definedName>
    <definedName name="ддддд" hidden="1">{"'РП (2)'!$A$5:$S$150"}</definedName>
    <definedName name="ддддддд" hidden="1">#REF!,#REF!,#REF!,#REF!,#REF!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н" hidden="1">{"'РП (2)'!$A$5:$S$150"}</definedName>
    <definedName name="дрлж" hidden="1">{"'РП (2)'!$A$5:$S$150"}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шие" hidden="1">{"'РП (2)'!$A$5:$S$150"}</definedName>
    <definedName name="ее" hidden="1">{"'РП (2)'!$A$5:$S$150"}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 hidden="1">{"'РП (2)'!$A$5:$S$150"}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эзщшгн" hidden="1">{"'РП (2)'!$A$5:$S$150"}</definedName>
    <definedName name="_xlnm.Print_Titles" localSheetId="0">'план2024-2029'!$14:$16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дздздзд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" hidden="1">{"'РП (2)'!$A$5:$S$150"}</definedName>
    <definedName name="имущ1" hidden="1">{"'РП (2)'!$A$5:$S$150"}</definedName>
    <definedName name="индцкавг98" hidden="1">{#N/A,#N/A,TRUE,"Лист1";#N/A,#N/A,TRUE,"Лист2";#N/A,#N/A,TRUE,"Лист3"}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" hidden="1">{"'РП (2)'!$A$5:$S$150"}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ь" hidden="1">{"'РП (2)'!$A$5:$S$150"}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й" hidden="1">{"'РП (2)'!$A$5:$S$150"}</definedName>
    <definedName name="йй" hidden="1">{"'РП (2)'!$A$5:$S$150"}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у" hidden="1">{#N/A,#N/A,TRUE,"Лист2"}</definedName>
    <definedName name="ка" hidden="1">{"'РП (2)'!$A$5:$S$150"}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иселевск" hidden="1">{"'РП (2)'!$A$5:$S$150"}</definedName>
    <definedName name="кк" hidden="1">{"'РП (2)'!$A$5:$S$150"}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РАСНОЯРСК" hidden="1">{"'РП (2)'!$A$5:$S$150"}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б" hidden="1">{"'РП (2)'!$A$5:$S$150"}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ж" hidden="1">{"'РП (2)'!$A$5:$S$150"}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инград" hidden="1">{"'РП (2)'!$A$5:$S$150"}</definedName>
    <definedName name="ленинск" hidden="1">{"'РП (2)'!$A$5:$S$150"}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1" hidden="1">{"'РП (2)'!$A$5:$S$150"}</definedName>
    <definedName name="ман" hidden="1">{"'РП (2)'!$A$5:$S$150"}</definedName>
    <definedName name="марина" hidden="1">{"'РП (2)'!$A$5:$S$150"}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инг" hidden="1">{"'РП (2)'!$A$5:$S$150"}</definedName>
    <definedName name="мм" hidden="1">{"'РП (2)'!$A$5:$S$150"}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осква" hidden="1">{"'РП (2)'!$A$5:$S$150"}</definedName>
    <definedName name="мы" hidden="1">{"'РП (2)'!$A$5:$S$150"}</definedName>
    <definedName name="надоели" hidden="1">{"'РП (2)'!$A$5:$S$150"}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т" hidden="1">{"'РП (2)'!$A$5:$S$150"}</definedName>
    <definedName name="нн" hidden="1">{"'РП (2)'!$A$5:$S$150"}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р" hidden="1">{"'РП (2)'!$A$5:$S$150"}</definedName>
    <definedName name="ноу" hidden="1">{"'РП (2)'!$A$5:$S$150"}</definedName>
    <definedName name="ншш" hidden="1">{#N/A,#N/A,TRUE,"Лист1";#N/A,#N/A,TRUE,"Лист2";#N/A,#N/A,TRUE,"Лист3"}</definedName>
    <definedName name="оао" hidden="1">{"'РП (2)'!$A$5:$S$150"}</definedName>
    <definedName name="обалд" hidden="1">{"'РП (2)'!$A$5:$S$150"}</definedName>
    <definedName name="_xlnm.Print_Area" localSheetId="0">'план2024-2029'!$A$1:$T$463</definedName>
    <definedName name="Общеж." hidden="1">{"'РП (2)'!$A$5:$S$150"}</definedName>
    <definedName name="одури" hidden="1">{"'РП (2)'!$A$5:$S$150"}</definedName>
    <definedName name="ок" hidden="1">{"'РП (2)'!$A$5:$S$150"}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д" hidden="1">{"'РП (2)'!$A$5:$S$150"}</definedName>
    <definedName name="ооож" hidden="1">{"'РП (2)'!$A$5:$S$150"}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эхз" hidden="1">{"'РП (2)'!$A$5:$S$150"}</definedName>
    <definedName name="опиз" hidden="1">{"'РП (2)'!$A$5:$S$150"}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" hidden="1">{"'РП (2)'!$A$5:$S$150"}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лы" hidden="1">{"'РП (2)'!$A$5:$S$150"}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ид" hidden="1">{"'РП (2)'!$A$5:$S$150"}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" hidden="1">{"'РП (2)'!$A$5:$S$150"}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{"'РП (2)'!$A$5:$S$150"}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бочие" hidden="1">{"'РП (2)'!$A$5:$S$150"}</definedName>
    <definedName name="раздолбаи" hidden="1">{"'РП (2)'!$A$5:$S$150"}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с" hidden="1">{"'РП (2)'!$A$5:$S$150"}</definedName>
    <definedName name="расч.нал.приб." hidden="1">{"'РП (2)'!$A$5:$S$150"}</definedName>
    <definedName name="расчет" hidden="1">{"'РП (2)'!$A$5:$S$150"}</definedName>
    <definedName name="расшифр" hidden="1">{"'РП (2)'!$A$5:$S$150"}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лдж" hidden="1">{"'РП (2)'!$A$5:$S$150"}</definedName>
    <definedName name="ролшщ8з" hidden="1">{"'РП (2)'!$A$5:$S$150"}</definedName>
    <definedName name="роол" hidden="1">"CPBD6WTRUEFAZMP2FHSLP2KUP"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р" hidden="1">{"'РП (2)'!$A$5:$S$150"}</definedName>
    <definedName name="ррррррр" hidden="1">{"'РП (2)'!$A$5:$S$150"}</definedName>
    <definedName name="руков" hidden="1">{"'РП (2)'!$A$5:$S$150"}</definedName>
    <definedName name="РЭК2014" hidden="1">#REF!</definedName>
    <definedName name="с" hidden="1">{"'РП (2)'!$A$5:$S$150"}</definedName>
    <definedName name="Свод" hidden="1">{"'РП (2)'!$A$5:$S$150"}</definedName>
    <definedName name="сис" hidden="1">{"'РП (2)'!$A$5:$S$150"}</definedName>
    <definedName name="совм" hidden="1">{"'РП (2)'!$A$5:$S$150"}</definedName>
    <definedName name="соц.льготы" hidden="1">{"'РП (2)'!$A$5:$S$150"}</definedName>
    <definedName name="Справка" hidden="1">{"'РП (2)'!$A$5:$S$150"}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тьяна" hidden="1">{"'РП (2)'!$A$5:$S$150"}</definedName>
    <definedName name="ти" hidden="1">{"'РП (2)'!$A$5:$S$150"}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мск" hidden="1">{"'РП (2)'!$A$5:$S$150"}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р" hidden="1">{"'РП (2)'!$A$5:$S$150"}</definedName>
    <definedName name="тп" hidden="1">{#N/A,#N/A,TRUE,"Лист1";#N/A,#N/A,TRUE,"Лист2";#N/A,#N/A,TRUE,"Лист3"}</definedName>
    <definedName name="тт" hidden="1">{"'РП (2)'!$A$5:$S$150"}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б" hidden="1">{"'РП (2)'!$A$5:$S$150"}</definedName>
    <definedName name="тэп" hidden="1">{"'РП (2)'!$A$5:$S$150"}</definedName>
    <definedName name="ТЭП2" hidden="1">{#N/A,#N/A,TRUE,"Лист1";#N/A,#N/A,TRUE,"Лист2";#N/A,#N/A,TRUE,"Лист3"}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к" hidden="1">{"'РП (2)'!$A$5:$S$150"}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л" hidden="1">#REF!</definedName>
    <definedName name="уу" hidden="1">{"'РП (2)'!$A$5:$S$150"}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цк" hidden="1">{"'РП (2)'!$A$5:$S$150"}</definedName>
    <definedName name="фанта" hidden="1">{"'РП (2)'!$A$5:$S$150"}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Тмай" hidden="1">{"'РП (2)'!$A$5:$S$150"}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" hidden="1">{"'РП (2)'!$A$5:$S$150"}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п" hidden="1">{"'РП (2)'!$A$5:$S$150"}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ххх" hidden="1">{"'РП (2)'!$A$5:$S$150"}</definedName>
    <definedName name="цв" hidden="1">{"'РП (2)'!$A$5:$S$150"}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{"'РП (2)'!$A$5:$S$150"}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кер" hidden="1">{"'РП (2)'!$A$5:$S$150"}</definedName>
    <definedName name="цф" hidden="1">{"'РП (2)'!$A$5:$S$150"}</definedName>
    <definedName name="цц" hidden="1">{"'РП (2)'!$A$5:$S$150"}</definedName>
    <definedName name="ццц" hidden="1">{"'РП (2)'!$A$5:$S$150"}</definedName>
    <definedName name="цыпа" hidden="1">{"'РП (2)'!$A$5:$S$150"}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р" hidden="1">{"'РП (2)'!$A$5:$S$150"}</definedName>
    <definedName name="щш" hidden="1">{"'РП (2)'!$A$5:$S$150"}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\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пр" hidden="1">{#N/A,#N/A,TRUE,"Лист1";#N/A,#N/A,TRUE,"Лист2";#N/A,#N/A,TRUE,"Лист3"}</definedName>
    <definedName name="ывак" hidden="1">{"'РП (2)'!$A$5:$S$150"}</definedName>
    <definedName name="ывап" hidden="1">{"'РП (2)'!$A$5:$S$150"}</definedName>
    <definedName name="ыпм" hidden="1">{"'РП (2)'!$A$5:$S$150"}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ля" hidden="1">#REF!,#REF!,#REF!,#REF!,#REF!</definedName>
    <definedName name="юю" hidden="1">{"'РП (2)'!$A$5:$S$150"}</definedName>
    <definedName name="юююююю" hidden="1">{"'РП (2)'!$A$5:$S$150"}</definedName>
    <definedName name="я" hidden="1">{"'РП (2)'!$A$5:$S$150"}</definedName>
    <definedName name="яна" hidden="1">#REF!,#REF!,#REF!,#REF!,#REF!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hidden="1">{"'РП (2)'!$A$5:$S$150"}</definedName>
    <definedName name="ячки" hidden="1">{"'РП (2)'!$A$5:$S$150"}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 hidden="1">{"'РП (2)'!$A$5:$S$150"}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2" i="22" l="1"/>
  <c r="T299" i="22"/>
  <c r="T272" i="22"/>
  <c r="T324" i="22"/>
  <c r="T323" i="22"/>
  <c r="T322" i="22"/>
  <c r="T321" i="22"/>
  <c r="T320" i="22"/>
  <c r="T319" i="22"/>
  <c r="T317" i="22"/>
  <c r="T316" i="22"/>
  <c r="T315" i="22"/>
  <c r="T314" i="22"/>
  <c r="T313" i="22"/>
  <c r="T114" i="22"/>
  <c r="T113" i="22"/>
  <c r="T111" i="22"/>
  <c r="T104" i="22"/>
  <c r="T103" i="22"/>
  <c r="T68" i="22"/>
  <c r="T66" i="22"/>
  <c r="T463" i="22" l="1"/>
  <c r="T458" i="22"/>
  <c r="T439" i="22" l="1"/>
  <c r="S439" i="22"/>
  <c r="T438" i="22"/>
  <c r="S438" i="22"/>
  <c r="T374" i="22" l="1"/>
  <c r="T356" i="22" l="1"/>
  <c r="T112" i="22" l="1"/>
  <c r="T352" i="22"/>
  <c r="T351" i="22"/>
  <c r="T347" i="22"/>
  <c r="T311" i="22"/>
  <c r="T309" i="22"/>
  <c r="T303" i="22"/>
  <c r="T301" i="22"/>
  <c r="T295" i="22"/>
  <c r="T288" i="22"/>
  <c r="T110" i="22"/>
  <c r="T61" i="22"/>
  <c r="T60" i="22"/>
  <c r="T56" i="22"/>
  <c r="T54" i="22"/>
  <c r="T53" i="22"/>
  <c r="T51" i="22"/>
  <c r="T50" i="22"/>
  <c r="T49" i="22"/>
  <c r="T46" i="22"/>
  <c r="T45" i="22"/>
  <c r="T44" i="22"/>
  <c r="T43" i="22"/>
  <c r="T42" i="22"/>
  <c r="T40" i="22"/>
  <c r="T39" i="22"/>
  <c r="T38" i="22"/>
  <c r="T37" i="22"/>
  <c r="T36" i="22"/>
  <c r="T35" i="22"/>
  <c r="T34" i="22"/>
  <c r="T31" i="22"/>
  <c r="T30" i="22"/>
  <c r="T29" i="22"/>
  <c r="T28" i="22"/>
  <c r="T27" i="22"/>
  <c r="T25" i="22"/>
  <c r="T24" i="22"/>
  <c r="T23" i="22"/>
  <c r="T22" i="22"/>
  <c r="T21" i="22"/>
  <c r="T20" i="22"/>
  <c r="T19" i="22"/>
  <c r="T52" i="22" l="1"/>
  <c r="T58" i="22"/>
  <c r="T59" i="22"/>
  <c r="T47" i="22"/>
  <c r="T287" i="22"/>
  <c r="T271" i="22"/>
  <c r="T290" i="22"/>
  <c r="T297" i="22"/>
  <c r="T455" i="22"/>
  <c r="T357" i="22" l="1"/>
  <c r="T26" i="22"/>
  <c r="T32" i="22"/>
  <c r="T457" i="22"/>
  <c r="T454" i="22" l="1"/>
  <c r="T453" i="22"/>
  <c r="T451" i="22"/>
  <c r="S451" i="22"/>
  <c r="T450" i="22"/>
  <c r="S450" i="22"/>
  <c r="T449" i="22"/>
  <c r="S449" i="22"/>
  <c r="T448" i="22"/>
  <c r="S448" i="22"/>
  <c r="T447" i="22"/>
  <c r="S447" i="22"/>
  <c r="T446" i="22"/>
  <c r="S446" i="22"/>
  <c r="T445" i="22"/>
  <c r="S445" i="22"/>
  <c r="T444" i="22"/>
  <c r="S444" i="22"/>
  <c r="T443" i="22"/>
  <c r="S443" i="22"/>
  <c r="T442" i="22"/>
  <c r="S442" i="22"/>
  <c r="T441" i="22"/>
  <c r="S441" i="22"/>
  <c r="T440" i="22"/>
  <c r="S440" i="22"/>
  <c r="T437" i="22"/>
  <c r="S437" i="22"/>
  <c r="T436" i="22"/>
  <c r="S436" i="22"/>
  <c r="T435" i="22"/>
  <c r="S435" i="22"/>
  <c r="T434" i="22"/>
  <c r="S434" i="22"/>
  <c r="T433" i="22"/>
  <c r="S433" i="22"/>
  <c r="T432" i="22"/>
  <c r="S432" i="22"/>
  <c r="S431" i="22"/>
  <c r="T430" i="22"/>
  <c r="S430" i="22"/>
  <c r="T429" i="22"/>
  <c r="S429" i="22"/>
  <c r="T428" i="22"/>
  <c r="S428" i="22"/>
  <c r="T427" i="22"/>
  <c r="S427" i="22"/>
  <c r="T426" i="22"/>
  <c r="S426" i="22"/>
  <c r="T425" i="22"/>
  <c r="S425" i="22"/>
  <c r="T424" i="22"/>
  <c r="S424" i="22"/>
  <c r="T423" i="22"/>
  <c r="S423" i="22"/>
  <c r="S422" i="22"/>
  <c r="S421" i="22"/>
  <c r="T420" i="22"/>
  <c r="S420" i="22"/>
  <c r="T419" i="22"/>
  <c r="S419" i="22"/>
  <c r="T418" i="22"/>
  <c r="S418" i="22"/>
  <c r="S417" i="22"/>
  <c r="T416" i="22"/>
  <c r="S416" i="22"/>
  <c r="T415" i="22"/>
  <c r="S415" i="22"/>
  <c r="T414" i="22"/>
  <c r="S414" i="22"/>
  <c r="T413" i="22"/>
  <c r="S413" i="22"/>
  <c r="T412" i="22"/>
  <c r="S412" i="22"/>
  <c r="T411" i="22"/>
  <c r="S411" i="22"/>
  <c r="T410" i="22"/>
  <c r="S410" i="22"/>
  <c r="T409" i="22"/>
  <c r="S409" i="22"/>
  <c r="S408" i="22"/>
  <c r="S407" i="22"/>
  <c r="S406" i="22"/>
  <c r="T405" i="22"/>
  <c r="S405" i="22"/>
  <c r="T404" i="22"/>
  <c r="S404" i="22"/>
  <c r="T403" i="22"/>
  <c r="S403" i="22"/>
  <c r="T402" i="22"/>
  <c r="S402" i="22"/>
  <c r="S401" i="22"/>
  <c r="T400" i="22"/>
  <c r="S400" i="22"/>
  <c r="T399" i="22"/>
  <c r="S399" i="22"/>
  <c r="S398" i="22"/>
  <c r="T397" i="22"/>
  <c r="S397" i="22"/>
  <c r="T396" i="22"/>
  <c r="S396" i="22"/>
  <c r="T395" i="22"/>
  <c r="S395" i="22"/>
  <c r="T394" i="22"/>
  <c r="S394" i="22"/>
  <c r="T393" i="22"/>
  <c r="S393" i="22"/>
  <c r="T392" i="22"/>
  <c r="S392" i="22"/>
  <c r="S391" i="22"/>
  <c r="T390" i="22"/>
  <c r="S390" i="22"/>
  <c r="T389" i="22"/>
  <c r="S389" i="22"/>
  <c r="T388" i="22"/>
  <c r="S388" i="22"/>
  <c r="T387" i="22"/>
  <c r="S387" i="22"/>
  <c r="T386" i="22"/>
  <c r="S386" i="22"/>
  <c r="T385" i="22"/>
  <c r="S385" i="22"/>
  <c r="S384" i="22"/>
  <c r="S383" i="22"/>
  <c r="S382" i="22"/>
  <c r="T355" i="22"/>
  <c r="T354" i="22"/>
  <c r="T353" i="22"/>
  <c r="T350" i="22"/>
  <c r="T349" i="22"/>
  <c r="T348" i="22"/>
  <c r="T286" i="22"/>
  <c r="T285" i="22"/>
  <c r="T284" i="22"/>
  <c r="T283" i="22"/>
  <c r="T282" i="22"/>
  <c r="T281" i="22"/>
  <c r="T280" i="22"/>
  <c r="T279" i="22"/>
  <c r="T278" i="22"/>
  <c r="T277" i="22"/>
  <c r="T276" i="22"/>
  <c r="T274" i="22"/>
  <c r="T273" i="22"/>
  <c r="T270" i="22"/>
  <c r="T269" i="22"/>
  <c r="T268" i="22"/>
  <c r="T267" i="22"/>
  <c r="T266" i="22"/>
  <c r="T265" i="22"/>
  <c r="T264" i="22"/>
  <c r="T263" i="22"/>
  <c r="T262" i="22"/>
  <c r="T261" i="22"/>
  <c r="T257" i="22"/>
  <c r="T255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53" i="22" s="1"/>
  <c r="T225" i="22"/>
  <c r="T221" i="22"/>
  <c r="T220" i="22"/>
  <c r="T219" i="22"/>
  <c r="T218" i="22"/>
  <c r="T217" i="22"/>
  <c r="T216" i="22"/>
  <c r="T215" i="22"/>
  <c r="T214" i="22"/>
  <c r="T213" i="22"/>
  <c r="T212" i="22"/>
  <c r="T211" i="22" s="1"/>
  <c r="T209" i="22"/>
  <c r="T249" i="22" s="1"/>
  <c r="T207" i="22"/>
  <c r="T199" i="22"/>
  <c r="T194" i="22"/>
  <c r="T189" i="22"/>
  <c r="T188" i="22"/>
  <c r="T187" i="22"/>
  <c r="T186" i="22"/>
  <c r="T185" i="22"/>
  <c r="T184" i="22"/>
  <c r="T183" i="22"/>
  <c r="T182" i="22"/>
  <c r="T180" i="22"/>
  <c r="T178" i="22"/>
  <c r="T177" i="22"/>
  <c r="T176" i="22"/>
  <c r="T175" i="22"/>
  <c r="T174" i="22"/>
  <c r="T170" i="22"/>
  <c r="T169" i="22"/>
  <c r="T164" i="22"/>
  <c r="T163" i="22"/>
  <c r="T162" i="22"/>
  <c r="T158" i="22"/>
  <c r="T157" i="22"/>
  <c r="T156" i="22"/>
  <c r="T155" i="22"/>
  <c r="T154" i="22"/>
  <c r="T152" i="22"/>
  <c r="T150" i="22"/>
  <c r="T149" i="22"/>
  <c r="T148" i="22"/>
  <c r="T147" i="22"/>
  <c r="T146" i="22"/>
  <c r="T143" i="22"/>
  <c r="T142" i="22"/>
  <c r="T141" i="22"/>
  <c r="T140" i="22"/>
  <c r="T139" i="22"/>
  <c r="T138" i="22"/>
  <c r="T137" i="22"/>
  <c r="T135" i="22"/>
  <c r="T134" i="22"/>
  <c r="T133" i="22"/>
  <c r="T132" i="22"/>
  <c r="T131" i="22"/>
  <c r="T128" i="22"/>
  <c r="T127" i="22"/>
  <c r="T126" i="22"/>
  <c r="T125" i="22"/>
  <c r="T124" i="22"/>
  <c r="T122" i="22"/>
  <c r="T120" i="22"/>
  <c r="T119" i="22"/>
  <c r="T118" i="22"/>
  <c r="T117" i="22"/>
  <c r="T116" i="22"/>
  <c r="T109" i="22"/>
  <c r="T101" i="22"/>
  <c r="T100" i="22"/>
  <c r="T99" i="22"/>
  <c r="T98" i="22"/>
  <c r="T94" i="22"/>
  <c r="T93" i="22"/>
  <c r="T92" i="22"/>
  <c r="T91" i="22"/>
  <c r="T90" i="22"/>
  <c r="T88" i="22"/>
  <c r="T87" i="22"/>
  <c r="T86" i="22"/>
  <c r="T85" i="22"/>
  <c r="T84" i="22"/>
  <c r="T83" i="22"/>
  <c r="T82" i="22"/>
  <c r="T80" i="22"/>
  <c r="T79" i="22"/>
  <c r="T72" i="22"/>
  <c r="T71" i="22"/>
  <c r="T70" i="22"/>
  <c r="T250" i="22" l="1"/>
  <c r="T251" i="22"/>
  <c r="T106" i="22"/>
  <c r="T456" i="22"/>
  <c r="S380" i="22"/>
  <c r="S381" i="22"/>
  <c r="T108" i="22" l="1"/>
  <c r="S463" i="22" l="1"/>
  <c r="T431" i="22"/>
  <c r="T422" i="22"/>
  <c r="T401" i="22"/>
  <c r="T398" i="22"/>
  <c r="T310" i="22"/>
  <c r="T307" i="22"/>
  <c r="T229" i="22"/>
  <c r="T254" i="22" s="1"/>
  <c r="T168" i="22"/>
  <c r="T167" i="22"/>
  <c r="T306" i="22" l="1"/>
  <c r="T308" i="22"/>
  <c r="T294" i="22"/>
  <c r="T291" i="22"/>
  <c r="T417" i="22"/>
  <c r="T384" i="22"/>
  <c r="T408" i="22"/>
  <c r="T391" i="22"/>
  <c r="T407" i="22"/>
  <c r="T228" i="22" l="1"/>
  <c r="T252" i="22" s="1"/>
  <c r="T300" i="22"/>
  <c r="T298" i="22"/>
  <c r="T296" i="22"/>
  <c r="T302" i="22"/>
  <c r="T421" i="22"/>
  <c r="T382" i="22"/>
  <c r="T383" i="22"/>
  <c r="T41" i="22"/>
  <c r="T304" i="22" l="1"/>
  <c r="T292" i="22"/>
  <c r="T406" i="22"/>
  <c r="T275" i="22"/>
  <c r="T293" i="22" l="1"/>
  <c r="T380" i="22"/>
  <c r="T381" i="22"/>
  <c r="T97" i="22"/>
  <c r="T260" i="22" l="1"/>
  <c r="T95" i="22"/>
  <c r="T190" i="22"/>
  <c r="T89" i="22"/>
  <c r="T181" i="22"/>
  <c r="T289" i="22" l="1"/>
  <c r="T107" i="22"/>
  <c r="T136" i="22"/>
  <c r="T96" i="22" l="1"/>
  <c r="T105" i="22"/>
  <c r="T123" i="22"/>
  <c r="T153" i="22"/>
  <c r="T198" i="22" l="1"/>
  <c r="T196" i="22"/>
  <c r="T197" i="22" l="1"/>
  <c r="T33" i="22" l="1"/>
  <c r="T67" i="22" l="1"/>
  <c r="T74" i="22"/>
  <c r="T55" i="22"/>
  <c r="T65" i="22"/>
  <c r="T76" i="22"/>
  <c r="T69" i="22"/>
  <c r="T62" i="22"/>
  <c r="T78" i="22"/>
  <c r="T206" i="22"/>
  <c r="T179" i="22"/>
  <c r="T318" i="22" s="1"/>
  <c r="T312" i="22" s="1"/>
  <c r="T18" i="22" l="1"/>
  <c r="T63" i="22"/>
  <c r="T75" i="22"/>
  <c r="T208" i="22"/>
  <c r="T48" i="22"/>
  <c r="T73" i="22"/>
  <c r="T81" i="22" l="1"/>
  <c r="T173" i="22"/>
  <c r="T205" i="22"/>
  <c r="T57" i="22" l="1"/>
  <c r="T115" i="22"/>
  <c r="T64" i="22"/>
  <c r="T166" i="22" l="1"/>
  <c r="T171" i="22"/>
  <c r="T204" i="22" l="1"/>
  <c r="T121" i="22" l="1"/>
  <c r="T151" i="22"/>
  <c r="T129" i="22"/>
  <c r="T200" i="22"/>
  <c r="T201" i="22" l="1"/>
  <c r="T192" i="22"/>
  <c r="T195" i="22" l="1"/>
  <c r="T144" i="22"/>
  <c r="T193" i="22"/>
  <c r="T130" i="22" l="1"/>
  <c r="T159" i="22"/>
  <c r="T203" i="22" l="1"/>
  <c r="T160" i="22"/>
  <c r="T161" i="22"/>
  <c r="T145" i="22"/>
  <c r="T202" i="22" l="1"/>
  <c r="T191" i="22" l="1"/>
  <c r="T248" i="22" s="1"/>
  <c r="T256" i="22" s="1"/>
  <c r="T258" i="22" s="1"/>
</calcChain>
</file>

<file path=xl/sharedStrings.xml><?xml version="1.0" encoding="utf-8"?>
<sst xmlns="http://schemas.openxmlformats.org/spreadsheetml/2006/main" count="4467" uniqueCount="762">
  <si>
    <t>№ п/п</t>
  </si>
  <si>
    <t>Показатель</t>
  </si>
  <si>
    <t>Остаток денежных средств на начало периода</t>
  </si>
  <si>
    <t>Остаток денежных средств на конец периода</t>
  </si>
  <si>
    <t>Управленческие расходы</t>
  </si>
  <si>
    <t>Направления использования чистой прибыли</t>
  </si>
  <si>
    <t>Резервный фонд</t>
  </si>
  <si>
    <t>Выплата дивидендов</t>
  </si>
  <si>
    <t>I</t>
  </si>
  <si>
    <t>1.1</t>
  </si>
  <si>
    <t>1.2</t>
  </si>
  <si>
    <t>II</t>
  </si>
  <si>
    <t>1.3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</si>
  <si>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</si>
  <si>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</si>
  <si>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</si>
  <si>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</si>
  <si>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</si>
  <si>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</si>
  <si>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</si>
  <si>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</si>
  <si>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</si>
  <si>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</si>
  <si>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</si>
  <si>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</si>
  <si>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</si>
  <si>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</si>
  <si>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</si>
  <si>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</si>
  <si>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</si>
  <si>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</si>
  <si>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</si>
  <si>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</si>
  <si>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</si>
  <si>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</si>
  <si>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</si>
  <si>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</si>
  <si>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</si>
  <si>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</si>
  <si>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</si>
  <si>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</si>
  <si>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</si>
  <si>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</si>
  <si>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</si>
  <si>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</si>
  <si>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</si>
  <si>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</si>
  <si>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</si>
  <si>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</si>
  <si>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</si>
  <si>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</si>
  <si>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</si>
  <si>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</si>
  <si>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</si>
  <si>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</si>
  <si>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</si>
  <si>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</si>
  <si>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</si>
  <si>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</si>
  <si>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</si>
  <si>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</si>
  <si>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</si>
  <si>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1.6</t>
  </si>
  <si>
    <t>2.4.1</t>
  </si>
  <si>
    <t>2.5.1</t>
  </si>
  <si>
    <t>Факт</t>
  </si>
  <si>
    <t>Прибыль, направляемая на инвестиции, в том числе:</t>
  </si>
  <si>
    <t>1.1.1</t>
  </si>
  <si>
    <t>1.1.2</t>
  </si>
  <si>
    <t>1.1.3</t>
  </si>
  <si>
    <t>от технологического присоединения, в том числе</t>
  </si>
  <si>
    <t>1.2.1</t>
  </si>
  <si>
    <t>1.2.2</t>
  </si>
  <si>
    <t>1.2.3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</si>
  <si>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</si>
  <si>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</si>
  <si>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</si>
  <si>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</si>
  <si>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</si>
  <si>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Использование лизинга</t>
  </si>
  <si>
    <t>Прочие привлеченные средства</t>
  </si>
  <si>
    <t>-</t>
  </si>
  <si>
    <t>Прочие собственные средства всего, в том числе:</t>
  </si>
  <si>
    <t>прочая прибыль</t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</si>
  <si>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</si>
  <si>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</si>
  <si>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</si>
  <si>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</si>
  <si>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</si>
  <si>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</si>
  <si>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</si>
  <si>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</si>
  <si>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</si>
  <si>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</si>
  <si>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</si>
  <si>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</si>
  <si>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</si>
  <si>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</si>
  <si>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</si>
  <si>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</si>
  <si>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</si>
  <si>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</si>
  <si>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</si>
  <si>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</si>
  <si>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</si>
  <si>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</si>
  <si>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</si>
  <si>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</si>
  <si>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</si>
  <si>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</si>
  <si>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</si>
  <si>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</si>
  <si>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</si>
  <si>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</si>
  <si>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</si>
  <si>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</si>
  <si>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</si>
  <si>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</si>
  <si>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</si>
  <si>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</si>
  <si>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</si>
  <si>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</si>
  <si>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</si>
  <si>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</si>
  <si>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</si>
  <si>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</si>
  <si>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</si>
  <si>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</si>
  <si>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</si>
  <si>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</si>
  <si>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</si>
  <si>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</si>
  <si>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</si>
  <si>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</si>
  <si>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</si>
  <si>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</si>
  <si>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</si>
  <si>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</si>
  <si>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</si>
  <si>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</si>
  <si>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</si>
  <si>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</si>
  <si>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</si>
  <si>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</si>
  <si>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</si>
  <si>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</si>
  <si>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</si>
  <si>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</si>
  <si>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</si>
  <si>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</si>
  <si>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</si>
  <si>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</si>
  <si>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</si>
  <si>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</si>
  <si>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</si>
  <si>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</si>
  <si>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</si>
  <si>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</si>
  <si>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</si>
  <si>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</si>
  <si>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</si>
  <si>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</si>
  <si>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</si>
  <si>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</si>
  <si>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</si>
  <si>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</si>
  <si>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</si>
  <si>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</si>
  <si>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</si>
  <si>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</si>
  <si>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</si>
  <si>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</si>
  <si>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</si>
  <si>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</si>
  <si>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</si>
  <si>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</si>
  <si>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</si>
  <si>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</si>
  <si>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</si>
  <si>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</si>
  <si>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</si>
  <si>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</si>
  <si>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</si>
  <si>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</si>
  <si>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</si>
  <si>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</si>
  <si>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</si>
  <si>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</si>
  <si>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</si>
  <si>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</si>
  <si>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</si>
  <si>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</si>
  <si>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</si>
  <si>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</si>
  <si>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</si>
  <si>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</si>
  <si>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</si>
  <si>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</si>
  <si>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</si>
  <si>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</si>
  <si>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</si>
  <si>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</si>
  <si>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</si>
  <si>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</si>
  <si>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</si>
  <si>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</si>
  <si>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</si>
  <si>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</si>
  <si>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</si>
  <si>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</si>
  <si>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</si>
  <si>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</si>
  <si>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</si>
  <si>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</si>
  <si>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</si>
  <si>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</si>
  <si>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</si>
  <si>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</si>
  <si>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</si>
  <si>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</si>
  <si>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</si>
  <si>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</si>
  <si>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</si>
  <si>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</si>
  <si>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</si>
  <si>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</si>
  <si>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</si>
  <si>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</si>
  <si>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</si>
  <si>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</si>
  <si>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</si>
  <si>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</si>
  <si>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</si>
  <si>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</si>
  <si>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</si>
  <si>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</si>
  <si>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</si>
  <si>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</si>
  <si>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</si>
  <si>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</si>
  <si>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</si>
  <si>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</si>
  <si>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</si>
  <si>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</si>
  <si>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</si>
  <si>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</si>
  <si>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</si>
  <si>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</si>
  <si>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</si>
  <si>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</si>
  <si>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</si>
  <si>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</si>
  <si>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</si>
  <si>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</si>
  <si>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</si>
  <si>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</si>
  <si>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</si>
  <si>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</si>
  <si>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</si>
  <si>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</si>
  <si>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</si>
  <si>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</si>
  <si>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</si>
  <si>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</si>
  <si>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</si>
  <si>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</si>
  <si>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</si>
  <si>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</si>
  <si>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</si>
  <si>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</si>
  <si>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</si>
  <si>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</si>
  <si>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</si>
  <si>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</si>
  <si>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</si>
  <si>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</si>
  <si>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</si>
  <si>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</si>
  <si>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</si>
  <si>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</si>
  <si>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</si>
  <si>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</si>
  <si>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</si>
  <si>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</si>
  <si>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</si>
  <si>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</si>
  <si>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</si>
  <si>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</si>
  <si>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</si>
  <si>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</si>
  <si>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</si>
  <si>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</si>
  <si>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</si>
  <si>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</si>
  <si>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</si>
  <si>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</si>
  <si>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</si>
  <si>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</si>
  <si>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</si>
  <si>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</si>
  <si>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</si>
  <si>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</si>
  <si>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</si>
  <si>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</si>
  <si>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</si>
  <si>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</si>
  <si>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</si>
  <si>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</si>
  <si>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</si>
  <si>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</si>
  <si>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</si>
  <si>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</si>
  <si>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</si>
  <si>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</si>
  <si>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</si>
  <si>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</si>
  <si>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</si>
  <si>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</si>
  <si>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</si>
  <si>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</si>
  <si>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</si>
  <si>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</si>
  <si>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</si>
  <si>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</si>
  <si>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</si>
  <si>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</si>
  <si>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</si>
  <si>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</si>
  <si>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</si>
  <si>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</si>
  <si>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</si>
  <si>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</si>
  <si>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</si>
  <si>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</si>
  <si>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</si>
  <si>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</si>
  <si>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</si>
  <si>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</si>
  <si>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</si>
  <si>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</si>
  <si>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</si>
  <si>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</si>
  <si>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</si>
  <si>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</si>
  <si>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</si>
  <si>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</si>
  <si>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</si>
  <si>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</si>
  <si>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</si>
  <si>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</si>
  <si>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</si>
  <si>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</si>
  <si>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</si>
  <si>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</si>
  <si>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</si>
  <si>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</si>
  <si>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</si>
  <si>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</si>
  <si>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</si>
  <si>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</si>
  <si>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</si>
  <si>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</si>
  <si>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</si>
  <si>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</si>
  <si>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</si>
  <si>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</si>
  <si>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</si>
  <si>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</si>
  <si>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</si>
  <si>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</si>
  <si>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</si>
  <si>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</si>
  <si>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</si>
  <si>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</si>
  <si>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</si>
  <si>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</si>
  <si>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</si>
  <si>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</si>
  <si>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</si>
  <si>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</si>
  <si>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</si>
  <si>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</si>
  <si>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</si>
  <si>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</si>
  <si>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</si>
  <si>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</si>
  <si>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</si>
  <si>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</si>
  <si>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</si>
  <si>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</si>
  <si>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</si>
  <si>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</si>
  <si>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</si>
  <si>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</si>
  <si>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</si>
  <si>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</si>
  <si>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</si>
  <si>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</si>
  <si>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</si>
  <si>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</si>
  <si>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</si>
  <si>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</si>
  <si>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</si>
  <si>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</si>
  <si>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</si>
  <si>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</si>
  <si>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</si>
  <si>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</si>
  <si>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</si>
  <si>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</si>
  <si>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</si>
  <si>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</si>
  <si>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</si>
  <si>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</si>
  <si>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</si>
  <si>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</si>
  <si>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</si>
  <si>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</si>
  <si>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</si>
  <si>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</si>
  <si>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</si>
  <si>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</si>
  <si>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</si>
  <si>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</si>
  <si>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</si>
  <si>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</si>
  <si>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</si>
  <si>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</si>
  <si>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</si>
  <si>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</si>
  <si>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</si>
  <si>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</si>
  <si>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</si>
  <si>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</si>
  <si>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</si>
  <si>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</si>
  <si>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</si>
  <si>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</si>
  <si>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</si>
  <si>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</si>
  <si>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</si>
  <si>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</si>
  <si>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</si>
  <si>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</si>
  <si>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</si>
  <si>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</si>
  <si>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</si>
  <si>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</si>
  <si>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</si>
  <si>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</si>
  <si>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</si>
  <si>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</si>
  <si>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</si>
  <si>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</si>
  <si>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</si>
  <si>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</si>
  <si>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</si>
  <si>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</si>
  <si>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</si>
  <si>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</si>
  <si>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</si>
  <si>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</si>
  <si>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</si>
  <si>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</si>
  <si>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</si>
  <si>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</si>
  <si>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</si>
  <si>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</si>
  <si>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</si>
  <si>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</si>
  <si>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</si>
  <si>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</si>
  <si>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</si>
  <si>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</si>
  <si>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</si>
  <si>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</si>
  <si>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</si>
  <si>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</si>
  <si>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</si>
  <si>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</si>
  <si>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</si>
  <si>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</si>
  <si>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</si>
  <si>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</si>
  <si>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</si>
  <si>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</si>
  <si>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</si>
  <si>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</si>
  <si>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</si>
  <si>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</si>
  <si>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</si>
  <si>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</si>
  <si>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</si>
  <si>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</si>
  <si>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</si>
  <si>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</si>
  <si>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</si>
  <si>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</si>
  <si>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</si>
  <si>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</si>
  <si>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</si>
  <si>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</si>
  <si>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</si>
  <si>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</si>
  <si>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</si>
  <si>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</si>
  <si>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</si>
  <si>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</si>
  <si>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</si>
  <si>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</si>
  <si>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</si>
  <si>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</si>
  <si>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</si>
  <si>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</si>
  <si>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</si>
  <si>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</si>
  <si>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</si>
  <si>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</si>
  <si>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</si>
  <si>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</si>
  <si>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</si>
  <si>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</si>
  <si>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</si>
  <si>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</si>
  <si>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</si>
  <si>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</si>
  <si>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</si>
  <si>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</si>
  <si>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</si>
  <si>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</si>
  <si>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</si>
  <si>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</si>
  <si>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</si>
  <si>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</si>
  <si>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</si>
  <si>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</si>
  <si>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</si>
  <si>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</si>
  <si>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</si>
  <si>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</si>
  <si>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</si>
  <si>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</si>
  <si>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</si>
  <si>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</si>
  <si>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</si>
  <si>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</si>
  <si>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</si>
  <si>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</si>
  <si>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</si>
  <si>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</si>
  <si>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</si>
  <si>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</si>
  <si>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</si>
  <si>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</si>
  <si>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</si>
  <si>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</si>
  <si>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</si>
  <si>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</si>
  <si>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</si>
  <si>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</si>
  <si>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</si>
  <si>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</si>
  <si>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</si>
  <si>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</si>
  <si>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</si>
  <si>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</si>
  <si>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</si>
  <si>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</si>
  <si>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</si>
  <si>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</si>
  <si>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</si>
  <si>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</si>
  <si>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</si>
  <si>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</si>
  <si>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</si>
  <si>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</si>
  <si>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</si>
  <si>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</si>
  <si>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</si>
  <si>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</si>
  <si>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</si>
  <si>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</si>
  <si>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</si>
  <si>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</si>
  <si>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</si>
  <si>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</si>
  <si>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</si>
  <si>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</si>
  <si>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</si>
  <si>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</si>
  <si>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</si>
  <si>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</si>
  <si>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</si>
  <si>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</si>
  <si>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</si>
  <si>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</si>
  <si>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</si>
  <si>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</si>
  <si>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</si>
  <si>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</si>
  <si>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</si>
  <si>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</si>
  <si>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</si>
  <si>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</si>
  <si>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</si>
  <si>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</si>
  <si>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</si>
  <si>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</si>
  <si>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</si>
  <si>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</si>
  <si>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</si>
  <si>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</si>
  <si>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</si>
  <si>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</si>
  <si>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</si>
  <si>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</si>
  <si>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</si>
  <si>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</si>
  <si>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</si>
  <si>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</si>
  <si>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</si>
  <si>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</si>
  <si>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</si>
  <si>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</si>
  <si>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</si>
  <si>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</si>
  <si>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</si>
  <si>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</si>
  <si>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</si>
  <si>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</si>
  <si>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</si>
  <si>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</si>
  <si>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</si>
  <si>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</si>
  <si>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</si>
  <si>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</si>
  <si>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</si>
  <si>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</si>
  <si>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</si>
  <si>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</si>
  <si>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</si>
  <si>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</si>
  <si>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</si>
  <si>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</si>
  <si>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</si>
  <si>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</si>
  <si>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</si>
  <si>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</si>
  <si>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</si>
  <si>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</si>
  <si>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</si>
  <si>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</si>
  <si>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</si>
  <si>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</si>
  <si>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</si>
  <si>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</si>
  <si>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</si>
  <si>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</si>
  <si>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</si>
  <si>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</si>
  <si>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</si>
  <si>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</si>
  <si>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</si>
  <si>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</si>
  <si>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</si>
  <si>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</si>
  <si>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</si>
  <si>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</si>
  <si>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</si>
  <si>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</si>
  <si>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</si>
  <si>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</si>
  <si>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</si>
  <si>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</si>
  <si>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</si>
  <si>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</si>
  <si>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</si>
  <si>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</si>
  <si>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</si>
  <si>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</si>
  <si>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</si>
  <si>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</si>
  <si>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</si>
  <si>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</si>
  <si>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</si>
  <si>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</si>
  <si>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</si>
  <si>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</si>
  <si>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</si>
  <si>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</si>
  <si>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</si>
  <si>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</si>
  <si>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</si>
  <si>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</si>
  <si>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</si>
  <si>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</si>
  <si>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</si>
  <si>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</si>
  <si>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</si>
  <si>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</si>
  <si>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</si>
  <si>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</si>
  <si>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</si>
  <si>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</si>
  <si>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</si>
  <si>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</si>
  <si>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</si>
  <si>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</si>
  <si>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</si>
  <si>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</si>
  <si>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</si>
  <si>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</si>
  <si>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</si>
  <si>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</si>
  <si>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</si>
  <si>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</si>
  <si>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</si>
  <si>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</si>
  <si>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</si>
  <si>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</si>
  <si>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</si>
  <si>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</si>
  <si>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</si>
  <si>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</si>
  <si>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</si>
  <si>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</si>
  <si>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>Проект инвестиционной программы __Общество с ограниченной ответственностью Холдинговая компания "СДС-Энерго"__</t>
  </si>
  <si>
    <t>4.12</t>
  </si>
  <si>
    <t>4.13</t>
  </si>
  <si>
    <t>4.14</t>
  </si>
  <si>
    <t>2024 год</t>
  </si>
  <si>
    <t>2025 год</t>
  </si>
  <si>
    <t>2026 год</t>
  </si>
  <si>
    <t>2027 год</t>
  </si>
  <si>
    <t>2028 год</t>
  </si>
  <si>
    <t>2029 год</t>
  </si>
  <si>
    <t>Утвержденный план</t>
  </si>
  <si>
    <t>2023 год</t>
  </si>
  <si>
    <t>2022 год</t>
  </si>
  <si>
    <t>2021 год</t>
  </si>
  <si>
    <t>Субъект Российской Федерации: __Кемеровская область - Кузбасс__</t>
  </si>
  <si>
    <t>Год раскрытия информации: 2025</t>
  </si>
  <si>
    <t>4.15</t>
  </si>
  <si>
    <t>Утвержденные плановые значения показателей приведены в соответствии с _Постановлением Региональной энергетической комиссии Кузбасса от 30.11.2024 г. № 448 "Об утверждении инвестиционной программы ООО ХК «СДС-Энерго» (г. Кемерово) на период 2024 - 2029 гг.»_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</si>
  <si>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</si>
  <si>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</si>
  <si>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</si>
  <si>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</si>
  <si>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</si>
  <si>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</si>
  <si>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</si>
  <si>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</si>
  <si>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</si>
  <si>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</si>
  <si>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</si>
  <si>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</si>
  <si>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</si>
  <si>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</si>
  <si>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</si>
  <si>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</si>
  <si>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</si>
  <si>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09:27:02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</si>
</sst>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_ ;\-#,##0\ "/>
    <numFmt numFmtId="167" formatCode="#,##0.0"/>
    <numFmt numFmtId="168" formatCode="#,##0.000"/>
    <numFmt numFmtId="169" formatCode="[=0]&quot;-&quot;;General"/>
  </numFmts>
  <fonts count="4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2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8" fillId="0" borderId="0"/>
    <xf numFmtId="0" fontId="17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34" fillId="0" borderId="0"/>
    <xf numFmtId="0" fontId="1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1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9" fontId="17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26" fillId="0" borderId="0"/>
  </cellStyleXfs>
  <cellXfs count="113">
    <xf numFmtId="0" fontId="0" fillId="0" borderId="0" xfId="0"/>
    <xf numFmtId="0" fontId="1" fillId="0" borderId="0" xfId="43" applyFont="1" applyFill="1" applyAlignment="1">
      <alignment wrapText="1"/>
    </xf>
    <xf numFmtId="0" fontId="26" fillId="0" borderId="0" xfId="43" applyFont="1" applyFill="1" applyAlignment="1">
      <alignment horizontal="center" vertical="center" wrapText="1"/>
    </xf>
    <xf numFmtId="0" fontId="1" fillId="0" borderId="0" xfId="43" applyFont="1" applyFill="1" applyAlignment="1">
      <alignment horizontal="center" vertical="center" wrapText="1"/>
    </xf>
    <xf numFmtId="0" fontId="1" fillId="0" borderId="0" xfId="43" applyFont="1" applyFill="1"/>
    <xf numFmtId="0" fontId="25" fillId="0" borderId="10" xfId="43" applyFont="1" applyFill="1" applyBorder="1" applyAlignment="1">
      <alignment horizontal="center" vertical="center" wrapText="1"/>
    </xf>
    <xf numFmtId="49" fontId="26" fillId="0" borderId="0" xfId="43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justify" vertical="center"/>
    </xf>
    <xf numFmtId="0" fontId="1" fillId="0" borderId="0" xfId="43" applyFont="1" applyFill="1" applyAlignment="1">
      <alignment vertical="center"/>
    </xf>
    <xf numFmtId="0" fontId="1" fillId="26" borderId="0" xfId="43" applyFont="1" applyFill="1"/>
    <xf numFmtId="0" fontId="1" fillId="26" borderId="0" xfId="43" applyFont="1" applyFill="1" applyAlignment="1">
      <alignment vertical="center"/>
    </xf>
    <xf numFmtId="0" fontId="1" fillId="24" borderId="0" xfId="43" applyFont="1" applyFill="1" applyAlignment="1">
      <alignment vertical="center"/>
    </xf>
    <xf numFmtId="0" fontId="1" fillId="24" borderId="0" xfId="43" applyFont="1" applyFill="1"/>
    <xf numFmtId="49" fontId="30" fillId="0" borderId="10" xfId="43" applyNumberFormat="1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 wrapText="1"/>
    </xf>
    <xf numFmtId="0" fontId="2" fillId="0" borderId="0" xfId="43" applyFont="1" applyFill="1" applyAlignment="1">
      <alignment vertical="center"/>
    </xf>
    <xf numFmtId="0" fontId="2" fillId="0" borderId="0" xfId="43" applyFont="1" applyFill="1"/>
    <xf numFmtId="0" fontId="41" fillId="0" borderId="0" xfId="43" applyFont="1" applyFill="1"/>
    <xf numFmtId="3" fontId="26" fillId="25" borderId="10" xfId="0" applyNumberFormat="1" applyFont="1" applyFill="1" applyBorder="1" applyAlignment="1">
      <alignment horizontal="center" vertical="center"/>
    </xf>
    <xf numFmtId="168" fontId="41" fillId="0" borderId="0" xfId="43" applyNumberFormat="1" applyFont="1" applyFill="1"/>
    <xf numFmtId="3" fontId="1" fillId="0" borderId="0" xfId="43" applyNumberFormat="1" applyFont="1" applyFill="1"/>
    <xf numFmtId="0" fontId="3" fillId="0" borderId="10" xfId="43" applyFont="1" applyFill="1" applyBorder="1" applyAlignment="1">
      <alignment horizontal="center" vertical="center" wrapText="1"/>
    </xf>
    <xf numFmtId="49" fontId="30" fillId="0" borderId="10" xfId="43" applyNumberFormat="1" applyFont="1" applyFill="1" applyBorder="1" applyAlignment="1">
      <alignment horizontal="center" vertical="center" wrapText="1"/>
    </xf>
    <xf numFmtId="0" fontId="3" fillId="0" borderId="14" xfId="43" applyFont="1" applyFill="1" applyBorder="1" applyAlignment="1">
      <alignment horizontal="center" vertical="center" wrapText="1"/>
    </xf>
    <xf numFmtId="0" fontId="45" fillId="0" borderId="10" xfId="43" applyFont="1" applyFill="1" applyBorder="1" applyAlignment="1">
      <alignment horizontal="center" vertical="center" wrapText="1"/>
    </xf>
    <xf numFmtId="0" fontId="26" fillId="0" borderId="0" xfId="43" applyFont="1" applyAlignment="1">
      <alignment horizontal="center" vertical="center" wrapText="1"/>
    </xf>
    <xf numFmtId="0" fontId="1" fillId="0" borderId="0" xfId="43"/>
    <xf numFmtId="0" fontId="3" fillId="0" borderId="10" xfId="43" applyFont="1" applyBorder="1" applyAlignment="1">
      <alignment horizontal="center" vertical="center" wrapText="1"/>
    </xf>
    <xf numFmtId="0" fontId="25" fillId="0" borderId="10" xfId="43" applyFont="1" applyBorder="1" applyAlignment="1">
      <alignment horizontal="center" vertical="center" wrapText="1"/>
    </xf>
    <xf numFmtId="49" fontId="30" fillId="0" borderId="10" xfId="43" applyNumberFormat="1" applyFont="1" applyBorder="1" applyAlignment="1">
      <alignment horizontal="center" vertical="center" wrapText="1"/>
    </xf>
    <xf numFmtId="3" fontId="26" fillId="25" borderId="10" xfId="43" applyNumberFormat="1" applyFont="1" applyFill="1" applyBorder="1" applyAlignment="1">
      <alignment horizontal="center" vertical="center"/>
    </xf>
    <xf numFmtId="169" fontId="26" fillId="25" borderId="10" xfId="0" applyNumberFormat="1" applyFont="1" applyFill="1" applyBorder="1" applyAlignment="1">
      <alignment horizontal="center" vertical="center"/>
    </xf>
    <xf numFmtId="0" fontId="25" fillId="25" borderId="10" xfId="43" applyFont="1" applyFill="1" applyBorder="1" applyAlignment="1">
      <alignment horizontal="center" vertical="center" wrapText="1"/>
    </xf>
    <xf numFmtId="49" fontId="26" fillId="25" borderId="10" xfId="0" applyNumberFormat="1" applyFont="1" applyFill="1" applyBorder="1" applyAlignment="1">
      <alignment horizontal="center" vertical="center"/>
    </xf>
    <xf numFmtId="0" fontId="1" fillId="25" borderId="10" xfId="0" applyFont="1" applyFill="1" applyBorder="1" applyAlignment="1">
      <alignment vertical="center" wrapText="1"/>
    </xf>
    <xf numFmtId="0" fontId="26" fillId="25" borderId="10" xfId="43" applyFont="1" applyFill="1" applyBorder="1" applyAlignment="1">
      <alignment horizontal="center" vertical="center"/>
    </xf>
    <xf numFmtId="3" fontId="44" fillId="25" borderId="10" xfId="0" applyNumberFormat="1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left" vertical="center" indent="1"/>
    </xf>
    <xf numFmtId="0" fontId="1" fillId="25" borderId="10" xfId="43" applyFont="1" applyFill="1" applyBorder="1" applyAlignment="1">
      <alignment horizontal="left" vertical="center" wrapText="1" indent="1"/>
    </xf>
    <xf numFmtId="0" fontId="1" fillId="25" borderId="10" xfId="43" applyFont="1" applyFill="1" applyBorder="1" applyAlignment="1">
      <alignment horizontal="left" vertical="center" indent="3"/>
    </xf>
    <xf numFmtId="0" fontId="1" fillId="25" borderId="10" xfId="43" applyFont="1" applyFill="1" applyBorder="1" applyAlignment="1">
      <alignment horizontal="left" vertical="center" wrapText="1" indent="3"/>
    </xf>
    <xf numFmtId="0" fontId="1" fillId="25" borderId="10" xfId="0" applyFont="1" applyFill="1" applyBorder="1" applyAlignment="1">
      <alignment horizontal="left" vertical="center" wrapText="1" indent="1"/>
    </xf>
    <xf numFmtId="0" fontId="1" fillId="25" borderId="10" xfId="43" applyFont="1" applyFill="1" applyBorder="1" applyAlignment="1">
      <alignment horizontal="left" vertical="center" wrapText="1" indent="5"/>
    </xf>
    <xf numFmtId="0" fontId="1" fillId="25" borderId="10" xfId="0" applyFont="1" applyFill="1" applyBorder="1" applyAlignment="1">
      <alignment horizontal="left" vertical="center" wrapText="1" indent="7"/>
    </xf>
    <xf numFmtId="3" fontId="0" fillId="25" borderId="10" xfId="0" applyNumberFormat="1" applyFill="1" applyBorder="1" applyAlignment="1">
      <alignment horizontal="center" vertical="center"/>
    </xf>
    <xf numFmtId="3" fontId="0" fillId="25" borderId="10" xfId="0" applyNumberFormat="1" applyFont="1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left" vertical="center" indent="5"/>
    </xf>
    <xf numFmtId="0" fontId="0" fillId="25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/>
    </xf>
    <xf numFmtId="49" fontId="0" fillId="25" borderId="10" xfId="0" applyNumberFormat="1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25" borderId="10" xfId="0" applyFont="1" applyFill="1" applyBorder="1" applyAlignment="1">
      <alignment horizontal="center"/>
    </xf>
    <xf numFmtId="3" fontId="44" fillId="25" borderId="10" xfId="43" applyNumberFormat="1" applyFont="1" applyFill="1" applyBorder="1" applyAlignment="1">
      <alignment horizontal="center" vertical="center"/>
    </xf>
    <xf numFmtId="0" fontId="3" fillId="25" borderId="10" xfId="43" applyFont="1" applyFill="1" applyBorder="1" applyAlignment="1">
      <alignment horizontal="center" vertical="center" wrapText="1"/>
    </xf>
    <xf numFmtId="0" fontId="3" fillId="25" borderId="14" xfId="43" applyFont="1" applyFill="1" applyBorder="1" applyAlignment="1">
      <alignment horizontal="center" vertical="center" wrapText="1"/>
    </xf>
    <xf numFmtId="0" fontId="45" fillId="25" borderId="10" xfId="43" applyFont="1" applyFill="1" applyBorder="1" applyAlignment="1">
      <alignment horizontal="center" vertical="center" wrapText="1"/>
    </xf>
    <xf numFmtId="49" fontId="30" fillId="25" borderId="10" xfId="43" applyNumberFormat="1" applyFont="1" applyFill="1" applyBorder="1" applyAlignment="1">
      <alignment horizontal="center" vertical="center"/>
    </xf>
    <xf numFmtId="0" fontId="30" fillId="25" borderId="10" xfId="43" applyFont="1" applyFill="1" applyBorder="1" applyAlignment="1">
      <alignment horizontal="center" vertical="center" wrapText="1"/>
    </xf>
    <xf numFmtId="49" fontId="30" fillId="25" borderId="10" xfId="43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vertical="center"/>
    </xf>
    <xf numFmtId="0" fontId="1" fillId="25" borderId="10" xfId="43" applyFont="1" applyFill="1" applyBorder="1" applyAlignment="1">
      <alignment horizontal="left" vertical="center" indent="7"/>
    </xf>
    <xf numFmtId="0" fontId="1" fillId="25" borderId="10" xfId="0" applyFont="1" applyFill="1" applyBorder="1" applyAlignment="1">
      <alignment horizontal="left" vertical="center" wrapText="1" indent="2"/>
    </xf>
    <xf numFmtId="0" fontId="26" fillId="25" borderId="10" xfId="43" applyFont="1" applyFill="1" applyBorder="1" applyAlignment="1">
      <alignment horizontal="center" vertical="center" wrapText="1"/>
    </xf>
    <xf numFmtId="49" fontId="26" fillId="25" borderId="10" xfId="43" applyNumberFormat="1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center" vertical="center" wrapText="1"/>
    </xf>
    <xf numFmtId="167" fontId="26" fillId="25" borderId="10" xfId="0" applyNumberFormat="1" applyFont="1" applyFill="1" applyBorder="1" applyAlignment="1">
      <alignment horizontal="center" vertical="center"/>
    </xf>
    <xf numFmtId="166" fontId="26" fillId="25" borderId="10" xfId="43" applyNumberFormat="1" applyFont="1" applyFill="1" applyBorder="1" applyAlignment="1">
      <alignment horizontal="center" vertical="center"/>
    </xf>
    <xf numFmtId="3" fontId="1" fillId="25" borderId="10" xfId="43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5" borderId="13" xfId="43" applyFont="1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43" fillId="25" borderId="13" xfId="0" applyFont="1" applyFill="1" applyBorder="1" applyAlignment="1">
      <alignment horizontal="center" vertical="center" wrapText="1"/>
    </xf>
    <xf numFmtId="0" fontId="43" fillId="25" borderId="15" xfId="0" applyFont="1" applyFill="1" applyBorder="1" applyAlignment="1">
      <alignment horizontal="center" vertical="center" wrapText="1"/>
    </xf>
    <xf numFmtId="0" fontId="2" fillId="25" borderId="10" xfId="43" applyFont="1" applyFill="1" applyBorder="1" applyAlignment="1">
      <alignment horizontal="center" vertical="center" wrapText="1"/>
    </xf>
    <xf numFmtId="0" fontId="1" fillId="25" borderId="10" xfId="43" applyFont="1" applyFill="1" applyBorder="1" applyAlignment="1">
      <alignment horizontal="left" vertical="center" wrapText="1"/>
    </xf>
    <xf numFmtId="0" fontId="2" fillId="0" borderId="13" xfId="43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30" fillId="25" borderId="10" xfId="43" applyNumberFormat="1" applyFont="1" applyFill="1" applyBorder="1" applyAlignment="1">
      <alignment horizontal="center" vertical="center" wrapText="1"/>
    </xf>
    <xf numFmtId="0" fontId="3" fillId="25" borderId="10" xfId="43" applyFont="1" applyFill="1" applyBorder="1" applyAlignment="1">
      <alignment horizontal="center" vertical="center" wrapText="1"/>
    </xf>
    <xf numFmtId="0" fontId="2" fillId="0" borderId="10" xfId="43" applyFont="1" applyFill="1" applyBorder="1" applyAlignment="1">
      <alignment horizontal="center" vertical="center" wrapText="1"/>
    </xf>
    <xf numFmtId="49" fontId="40" fillId="0" borderId="10" xfId="43" applyNumberFormat="1" applyFont="1" applyFill="1" applyBorder="1" applyAlignment="1">
      <alignment horizontal="center" vertical="center"/>
    </xf>
    <xf numFmtId="49" fontId="40" fillId="25" borderId="10" xfId="43" applyNumberFormat="1" applyFont="1" applyFill="1" applyBorder="1" applyAlignment="1">
      <alignment horizontal="center" vertical="center"/>
    </xf>
    <xf numFmtId="0" fontId="39" fillId="25" borderId="11" xfId="43" applyFont="1" applyFill="1" applyBorder="1" applyAlignment="1">
      <alignment horizontal="center" vertical="center" wrapText="1"/>
    </xf>
    <xf numFmtId="0" fontId="39" fillId="25" borderId="0" xfId="43" applyFont="1" applyFill="1" applyBorder="1" applyAlignment="1">
      <alignment horizontal="center" vertical="center" wrapText="1"/>
    </xf>
    <xf numFmtId="0" fontId="39" fillId="25" borderId="12" xfId="43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top" wrapText="1"/>
    </xf>
    <xf numFmtId="0" fontId="39" fillId="0" borderId="0" xfId="43" applyFont="1" applyFill="1" applyAlignment="1">
      <alignment horizontal="center" vertical="center" wrapText="1"/>
    </xf>
    <xf numFmtId="49" fontId="30" fillId="0" borderId="10" xfId="43" applyNumberFormat="1" applyFont="1" applyFill="1" applyBorder="1" applyAlignment="1">
      <alignment horizontal="center" vertical="center" wrapText="1"/>
    </xf>
    <xf numFmtId="0" fontId="3" fillId="0" borderId="10" xfId="43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31" fillId="0" borderId="0" xfId="43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top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46" fillId="0" borderId="16" xfId="0" applyFont="1" applyBorder="1" applyAlignment="1">
      <alignment horizontal="center" wrapText="1"/>
    </xf>
    <xf numFmtId="0" fontId="46" fillId="0" borderId="17" xfId="0" applyFont="1" applyBorder="1" applyAlignment="1">
      <alignment horizontal="center" wrapText="1"/>
    </xf>
    <xf numFmtId="0" fontId="46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46" fillId="0" borderId="19" xfId="0" applyFont="1" applyBorder="1" applyAlignment="1">
      <alignment vertical="top" wrapText="1"/>
    </xf>
    <xf numFmtId="0" fontId="46" fillId="0" borderId="0" xfId="0" applyFont="1" applyBorder="1" applyAlignment="1">
      <alignment vertical="top" wrapText="1"/>
    </xf>
    <xf numFmtId="0" fontId="46" fillId="0" borderId="20" xfId="0" applyFont="1" applyBorder="1" applyAlignment="1">
      <alignment vertical="top" wrapText="1"/>
    </xf>
  </cellXfs>
  <cellStyles count="78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01" xfId="75" xr:uid="{C61BF781-3FA8-4708-9248-204DE60A32E3}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2 3 2 4" xfId="77" xr:uid="{2BE6C583-1BF3-4E1A-85A5-B6AC990881AF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Плохой 2" xfId="57" xr:uid="{00000000-0005-0000-0000-00003C000000}"/>
    <cellStyle name="Пояснение 2" xfId="58" xr:uid="{00000000-0005-0000-0000-00003D000000}"/>
    <cellStyle name="Примечание 2" xfId="59" xr:uid="{00000000-0005-0000-0000-00003E000000}"/>
    <cellStyle name="Процентный 2" xfId="60" xr:uid="{00000000-0005-0000-0000-00003F000000}"/>
    <cellStyle name="Процентный 2 2" xfId="76" xr:uid="{D286EC39-9940-4DFD-99AF-FD59EFC6882C}"/>
    <cellStyle name="Процентный 2 3" xfId="61" xr:uid="{00000000-0005-0000-0000-000040000000}"/>
    <cellStyle name="Процентный 2 3 2" xfId="62" xr:uid="{00000000-0005-0000-0000-000041000000}"/>
    <cellStyle name="Процентный 3" xfId="63" xr:uid="{00000000-0005-0000-0000-000042000000}"/>
    <cellStyle name="Процентный 4" xfId="64" xr:uid="{00000000-0005-0000-0000-000043000000}"/>
    <cellStyle name="Связанная ячейка 2" xfId="65" xr:uid="{00000000-0005-0000-0000-000044000000}"/>
    <cellStyle name="Стиль 1" xfId="66" xr:uid="{00000000-0005-0000-0000-000045000000}"/>
    <cellStyle name="Текст предупреждения 2" xfId="67" xr:uid="{00000000-0005-0000-0000-000046000000}"/>
    <cellStyle name="Финансовый 2" xfId="68" xr:uid="{00000000-0005-0000-0000-000048000000}"/>
    <cellStyle name="Финансовый 2 2 2 2 2" xfId="69" xr:uid="{00000000-0005-0000-0000-000049000000}"/>
    <cellStyle name="Финансовый 3" xfId="70" xr:uid="{00000000-0005-0000-0000-00004A000000}"/>
    <cellStyle name="Финансовый 5" xfId="71" xr:uid="{00000000-0005-0000-0000-00004B000000}"/>
    <cellStyle name="Финансовый 5 2" xfId="72" xr:uid="{00000000-0005-0000-0000-00004C000000}"/>
    <cellStyle name="Финансовый 6" xfId="73" xr:uid="{00000000-0005-0000-0000-00004D000000}"/>
    <cellStyle name="Хороший 2" xfId="74" xr:uid="{00000000-0005-0000-0000-00004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4EAA8B5D-0519-429D-B538-D69C1242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huguleva.OFFICE\&#1052;&#1086;&#1080;%20&#1076;&#1086;&#1082;&#1091;&#1084;&#1077;&#1085;&#1090;&#1099;\&#1055;&#1077;&#1088;&#1077;&#1087;&#1080;&#1089;&#1082;&#1072;\2006%20&#1075;&#1086;&#1076;\&#1060;&#1057;&#1058;\&#1087;&#1088;&#1077;&#1076;&#1077;&#1083;&#1100;&#1085;&#1099;&#1077;%202007\&#1050;&#1077;&#1084;&#1077;&#1088;&#1086;&#1074;&#1089;&#1082;&#1072;&#1103;%20&#1086;&#1073;&#1083;&#1072;&#1089;&#1090;&#1100;%20(&#1087;&#1077;&#1088;&#1077;&#1076;&#1072;&#1095;&#1072;%20200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nas\&#1059;&#1087;&#1088;&#1072;&#1074;&#1083;&#1077;&#1085;&#1080;&#1077;%20&#1087;&#1086;%20&#1090;&#1072;&#1088;&#1080;&#1092;&#1072;&#1084;\Users\&#1064;&#1077;&#1089;&#1090;&#1072;&#1082;&#1086;&#1074;&#1072;&#1045;&#1052;\Documents\&#1058;&#1072;&#1088;&#1080;&#1092;&#1099;%20&#1085;&#1072;%202019\&#1057;&#1044;&#1057;-&#1069;&#1085;&#1077;&#1088;&#1075;&#1086;\&#1055;&#1077;&#1088;&#1077;&#1095;&#1077;&#1085;&#1100;%20&#1086;&#1073;&#1086;&#1088;&#1091;&#1076;&#1086;&#1074;&#1072;&#1085;&#1080;&#1103;%20(&#1089;&#1086;&#1073;&#1089;&#1090;&#1074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9;&#1084;&#1077;&#1090;&#1072;%201.15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74;&#1086;&#1076;%202025-202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mihaylov_sv\&#1056;&#1072;&#1073;&#1086;&#1095;&#1080;&#1081;%20&#1089;&#1090;&#1086;&#1083;\&#1055;&#1072;&#1082;&#1077;&#1090;%20&#1076;&#1083;&#1103;%20&#1087;&#1088;&#1077;&#1079;&#1077;&#1085;&#1090;&#1072;&#1094;&#1080;&#1080;%201%20&#1082;&#1074;&#1072;&#1088;&#1090;&#1072;&#1083;&#1072;%202007&#1075;\&#1059;&#1089;&#1090;&#1072;&#1088;&#1077;&#1074;&#1096;&#1072;&#1103;%20&#1080;&#1085;&#1092;&#1086;&#1088;&#1084;&#1072;&#1094;&#1080;&#1103;\&#1059;&#1056;%20&#1087;&#1086;%20&#1062;&#1060;&#1054;%200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1\DB\Tereza\EVRAZ%20-%20Reporting%20package\2006\Aktiva%20a%20pasiva\Aktiva%20a%20pasiva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Artem's\Fixed%20Income\&#1072;&#1096;&#1095;&#1091;&#1074;%20&#1096;&#1090;&#1089;&#1097;&#1100;&#1091;\PUBLIC\BLOOMBERG\gazpr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Documents%20and%20Settings\matvean\Local%20Settings\Temporary%20Internet%20Files\OLK4D9\RUR_Calc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Смета2 проект. раб."/>
      <sheetName val="1. свод филиалы"/>
      <sheetName val="1. ИА"/>
      <sheetName val="1. свод ЛЭ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Информ-я о регулируемой орг-и"/>
      <sheetName val="Нормы325"/>
      <sheetName val="ID ПС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XLR_NoRangeSheet"/>
      <sheetName val="договора-ОТЧЕТутв_БП1"/>
      <sheetName val="10__Поступления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21.3"/>
      <sheetName val="договора-ОТЧЕТутв_БП2"/>
      <sheetName val="Вып__списки1"/>
      <sheetName val="10__Поступления1"/>
      <sheetName val="17"/>
      <sheetName val="Adjustment schedule"/>
      <sheetName val="Лист3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экон.обосн."/>
      <sheetName val="перекрестка"/>
    </sheetNames>
    <sheetDataSet>
      <sheetData sheetId="0">
        <row r="21">
          <cell r="B21" t="str">
            <v>EXP</v>
          </cell>
        </row>
      </sheetData>
      <sheetData sheetId="1" refreshError="1"/>
      <sheetData sheetId="2"/>
      <sheetData sheetId="3">
        <row r="8">
          <cell r="F8">
            <v>27074.246999999999</v>
          </cell>
        </row>
        <row r="12">
          <cell r="M12">
            <v>7115.72</v>
          </cell>
          <cell r="N12">
            <v>3134.6570000000002</v>
          </cell>
          <cell r="R12">
            <v>6000.3135000000002</v>
          </cell>
          <cell r="S12">
            <v>370.53140000000002</v>
          </cell>
          <cell r="W12">
            <v>6293.2</v>
          </cell>
          <cell r="X12">
            <v>256.55</v>
          </cell>
          <cell r="AB12">
            <v>6306</v>
          </cell>
          <cell r="AC12">
            <v>232.70599999999999</v>
          </cell>
        </row>
        <row r="13">
          <cell r="N13">
            <v>3062.8270000000002</v>
          </cell>
          <cell r="S13">
            <v>1988.1291000000001</v>
          </cell>
          <cell r="X13">
            <v>2510.634</v>
          </cell>
          <cell r="AC13">
            <v>2519.596</v>
          </cell>
        </row>
        <row r="14">
          <cell r="O14">
            <v>792.83399999999995</v>
          </cell>
          <cell r="T14">
            <v>872.67</v>
          </cell>
          <cell r="Y14">
            <v>800.78700000000003</v>
          </cell>
          <cell r="AD14">
            <v>803.51400000000001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L16">
            <v>31456.252</v>
          </cell>
          <cell r="M16">
            <v>299.81200000000001</v>
          </cell>
          <cell r="N16">
            <v>1634.3510000000001</v>
          </cell>
          <cell r="O16">
            <v>9.9949999999999992</v>
          </cell>
          <cell r="Q16">
            <v>26382.3</v>
          </cell>
          <cell r="R16">
            <v>526.29999999999995</v>
          </cell>
          <cell r="S16">
            <v>1858.9</v>
          </cell>
          <cell r="T16">
            <v>5</v>
          </cell>
          <cell r="V16">
            <v>25194.799999999999</v>
          </cell>
          <cell r="W16">
            <v>763.4</v>
          </cell>
          <cell r="X16">
            <v>1301.847</v>
          </cell>
          <cell r="Y16">
            <v>15</v>
          </cell>
          <cell r="AA16">
            <v>25262.337</v>
          </cell>
          <cell r="AB16">
            <v>737.46699999999998</v>
          </cell>
          <cell r="AC16">
            <v>1310</v>
          </cell>
          <cell r="AD16">
            <v>15.769</v>
          </cell>
        </row>
        <row r="17">
          <cell r="L17">
            <v>78.5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20">
          <cell r="I20">
            <v>79.599999999999994</v>
          </cell>
          <cell r="N20">
            <v>71.67</v>
          </cell>
          <cell r="S20">
            <v>77.099999999999994</v>
          </cell>
          <cell r="X20">
            <v>21.4</v>
          </cell>
          <cell r="AC20">
            <v>22.7</v>
          </cell>
        </row>
        <row r="22">
          <cell r="G22">
            <v>13938.9</v>
          </cell>
          <cell r="H22">
            <v>3963.4</v>
          </cell>
          <cell r="I22">
            <v>3708.3</v>
          </cell>
          <cell r="J22">
            <v>635.20000000000005</v>
          </cell>
          <cell r="L22">
            <v>15337.003000000001</v>
          </cell>
          <cell r="M22">
            <v>4174.0119999999997</v>
          </cell>
          <cell r="N22">
            <v>2875.828</v>
          </cell>
          <cell r="O22">
            <v>573.64</v>
          </cell>
          <cell r="Q22">
            <v>15146.8665</v>
          </cell>
          <cell r="R22">
            <v>4251.2704000000003</v>
          </cell>
          <cell r="S22">
            <v>2910.2656000000002</v>
          </cell>
          <cell r="T22">
            <v>578.98299999999995</v>
          </cell>
          <cell r="V22">
            <v>15323.9</v>
          </cell>
          <cell r="W22">
            <v>4280</v>
          </cell>
          <cell r="X22">
            <v>2924</v>
          </cell>
          <cell r="Y22">
            <v>581.9</v>
          </cell>
          <cell r="AA22">
            <v>15235.308000000001</v>
          </cell>
          <cell r="AB22">
            <v>4114.607</v>
          </cell>
          <cell r="AC22">
            <v>2829.4</v>
          </cell>
          <cell r="AD22">
            <v>586</v>
          </cell>
        </row>
        <row r="26">
          <cell r="G26">
            <v>3126.02</v>
          </cell>
          <cell r="L26">
            <v>4845.8599999999997</v>
          </cell>
          <cell r="M26">
            <v>4.47</v>
          </cell>
          <cell r="N26">
            <v>3865.82</v>
          </cell>
          <cell r="Q26">
            <v>3740</v>
          </cell>
          <cell r="V26">
            <v>2107.6999999999998</v>
          </cell>
          <cell r="X26">
            <v>12</v>
          </cell>
        </row>
        <row r="27">
          <cell r="V27">
            <v>402.6</v>
          </cell>
          <cell r="W27">
            <v>4.5</v>
          </cell>
          <cell r="X27">
            <v>54.6</v>
          </cell>
        </row>
      </sheetData>
      <sheetData sheetId="4">
        <row r="8">
          <cell r="F8">
            <v>3693</v>
          </cell>
        </row>
      </sheetData>
      <sheetData sheetId="5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</sheetData>
      <sheetData sheetId="6" refreshError="1"/>
      <sheetData sheetId="7">
        <row r="9">
          <cell r="L9">
            <v>0</v>
          </cell>
        </row>
      </sheetData>
      <sheetData sheetId="8">
        <row r="7">
          <cell r="G7">
            <v>2354</v>
          </cell>
        </row>
        <row r="10">
          <cell r="G10">
            <v>1947</v>
          </cell>
          <cell r="H10">
            <v>2020.24</v>
          </cell>
          <cell r="I10">
            <v>2209</v>
          </cell>
          <cell r="J10">
            <v>2242</v>
          </cell>
          <cell r="K10">
            <v>2438</v>
          </cell>
        </row>
        <row r="11">
          <cell r="G11">
            <v>1.087</v>
          </cell>
          <cell r="H11">
            <v>1.087</v>
          </cell>
          <cell r="I11">
            <v>1.087</v>
          </cell>
          <cell r="J11">
            <v>1.087</v>
          </cell>
          <cell r="K11">
            <v>1.075</v>
          </cell>
        </row>
        <row r="12">
          <cell r="G12">
            <v>2116.3890000000001</v>
          </cell>
          <cell r="H12">
            <v>2196</v>
          </cell>
          <cell r="I12">
            <v>2399</v>
          </cell>
          <cell r="J12">
            <v>2437.0540000000001</v>
          </cell>
          <cell r="K12">
            <v>2621</v>
          </cell>
        </row>
        <row r="13">
          <cell r="G13">
            <v>6.2</v>
          </cell>
          <cell r="H13">
            <v>7.8</v>
          </cell>
          <cell r="I13">
            <v>7.8</v>
          </cell>
          <cell r="J13">
            <v>7.8</v>
          </cell>
          <cell r="K13">
            <v>7.8</v>
          </cell>
        </row>
        <row r="14">
          <cell r="G14">
            <v>1.802</v>
          </cell>
          <cell r="H14">
            <v>2.1619999999999999</v>
          </cell>
          <cell r="I14">
            <v>2.1619999999999999</v>
          </cell>
          <cell r="J14">
            <v>2.1619999999999999</v>
          </cell>
          <cell r="K14">
            <v>2.1619999999999999</v>
          </cell>
        </row>
        <row r="17">
          <cell r="G17">
            <v>22</v>
          </cell>
          <cell r="H17">
            <v>22</v>
          </cell>
          <cell r="I17">
            <v>22</v>
          </cell>
          <cell r="J17">
            <v>22</v>
          </cell>
          <cell r="K17">
            <v>22</v>
          </cell>
        </row>
        <row r="20">
          <cell r="G20">
            <v>55.061500000000002</v>
          </cell>
          <cell r="H20">
            <v>58.125500000000002</v>
          </cell>
          <cell r="I20">
            <v>52.514000000000003</v>
          </cell>
          <cell r="J20">
            <v>54.7898</v>
          </cell>
          <cell r="K20">
            <v>60</v>
          </cell>
        </row>
        <row r="23">
          <cell r="G23">
            <v>15</v>
          </cell>
          <cell r="H23">
            <v>15</v>
          </cell>
          <cell r="I23">
            <v>15</v>
          </cell>
          <cell r="J23">
            <v>15</v>
          </cell>
          <cell r="K23">
            <v>15</v>
          </cell>
        </row>
        <row r="29">
          <cell r="G29">
            <v>30</v>
          </cell>
          <cell r="H29">
            <v>30</v>
          </cell>
          <cell r="I29">
            <v>30</v>
          </cell>
          <cell r="J29">
            <v>30</v>
          </cell>
          <cell r="K29">
            <v>30</v>
          </cell>
        </row>
      </sheetData>
      <sheetData sheetId="9" refreshError="1"/>
      <sheetData sheetId="10">
        <row r="9">
          <cell r="D9">
            <v>5829033</v>
          </cell>
        </row>
      </sheetData>
      <sheetData sheetId="11">
        <row r="6">
          <cell r="F6">
            <v>61049.470999999998</v>
          </cell>
        </row>
      </sheetData>
      <sheetData sheetId="12">
        <row r="7">
          <cell r="E7">
            <v>241800</v>
          </cell>
        </row>
      </sheetData>
      <sheetData sheetId="13" refreshError="1"/>
      <sheetData sheetId="14">
        <row r="10">
          <cell r="L10">
            <v>0</v>
          </cell>
        </row>
      </sheetData>
      <sheetData sheetId="15">
        <row r="7">
          <cell r="G7">
            <v>1067306.7672999999</v>
          </cell>
        </row>
        <row r="10">
          <cell r="G10">
            <v>406884.94569999998</v>
          </cell>
          <cell r="H10">
            <v>430035.33480000001</v>
          </cell>
          <cell r="I10">
            <v>514483.59860000003</v>
          </cell>
          <cell r="J10">
            <v>519265.62079999998</v>
          </cell>
          <cell r="K10">
            <v>645478.50690000004</v>
          </cell>
          <cell r="M10">
            <v>905585.48250000004</v>
          </cell>
          <cell r="N10">
            <v>980763.31409601821</v>
          </cell>
        </row>
        <row r="11">
          <cell r="G11">
            <v>530159.84219999996</v>
          </cell>
          <cell r="H11">
            <v>552169.71909999999</v>
          </cell>
          <cell r="I11">
            <v>392916.88829999999</v>
          </cell>
          <cell r="J11">
            <v>364933.74800000002</v>
          </cell>
          <cell r="K11">
            <v>841866.65819999995</v>
          </cell>
          <cell r="M11">
            <v>1151841.2919999999</v>
          </cell>
          <cell r="N11">
            <v>1859982.9332683941</v>
          </cell>
        </row>
        <row r="12">
          <cell r="G12">
            <v>247525.17879999999</v>
          </cell>
          <cell r="H12">
            <v>281662.78529999999</v>
          </cell>
          <cell r="I12">
            <v>485988.24849999999</v>
          </cell>
          <cell r="J12">
            <v>471401.31290000002</v>
          </cell>
          <cell r="K12">
            <v>413712.55829999998</v>
          </cell>
          <cell r="M12">
            <v>552098.38749999995</v>
          </cell>
          <cell r="N12">
            <v>1076776.2757908178</v>
          </cell>
        </row>
        <row r="14">
          <cell r="G14">
            <v>95753.106799999994</v>
          </cell>
          <cell r="H14">
            <v>51783.056199999999</v>
          </cell>
          <cell r="I14">
            <v>50936.8073</v>
          </cell>
          <cell r="J14">
            <v>48761.965799999998</v>
          </cell>
          <cell r="K14">
            <v>37346.760399999999</v>
          </cell>
          <cell r="M14">
            <v>43203.6296</v>
          </cell>
          <cell r="N14">
            <v>50094.161721759338</v>
          </cell>
        </row>
        <row r="15">
          <cell r="G15">
            <v>160359.0741</v>
          </cell>
          <cell r="H15">
            <v>86393.501799999998</v>
          </cell>
          <cell r="I15">
            <v>43785.575900000003</v>
          </cell>
          <cell r="J15">
            <v>54567.012000000002</v>
          </cell>
          <cell r="K15">
            <v>88008.920299999998</v>
          </cell>
          <cell r="M15">
            <v>108470.8992</v>
          </cell>
          <cell r="N15">
            <v>119991.23777879527</v>
          </cell>
        </row>
        <row r="17">
          <cell r="G17">
            <v>54403.525999999998</v>
          </cell>
          <cell r="H17">
            <v>29543.212200000002</v>
          </cell>
          <cell r="I17">
            <v>25671.755000000001</v>
          </cell>
          <cell r="J17">
            <v>32304.180499999999</v>
          </cell>
          <cell r="K17">
            <v>30219.257699999998</v>
          </cell>
          <cell r="M17">
            <v>36091.053899999999</v>
          </cell>
          <cell r="N17">
            <v>40857.063741107515</v>
          </cell>
        </row>
        <row r="18">
          <cell r="G18">
            <v>105955.5481</v>
          </cell>
          <cell r="H18">
            <v>56850.289599999996</v>
          </cell>
          <cell r="I18">
            <v>18113.820800000001</v>
          </cell>
          <cell r="J18">
            <v>22262.8315</v>
          </cell>
          <cell r="K18">
            <v>57789.662600000003</v>
          </cell>
          <cell r="M18">
            <v>72379.845300000001</v>
          </cell>
          <cell r="N18">
            <v>79134.174037687757</v>
          </cell>
        </row>
        <row r="19">
          <cell r="G19">
            <v>66148.666700000002</v>
          </cell>
          <cell r="H19">
            <v>35768.442000000003</v>
          </cell>
          <cell r="I19">
            <v>42444.616800000003</v>
          </cell>
          <cell r="J19">
            <v>50900.012000000002</v>
          </cell>
          <cell r="K19">
            <v>34942.136500000001</v>
          </cell>
          <cell r="M19">
            <v>42199.393700000001</v>
          </cell>
          <cell r="N19">
            <v>47393.234071929583</v>
          </cell>
        </row>
        <row r="20">
          <cell r="G20">
            <v>14.3108</v>
          </cell>
          <cell r="H20">
            <v>7.2937000000000003</v>
          </cell>
          <cell r="I20">
            <v>5.0712000000000002</v>
          </cell>
          <cell r="J20">
            <v>5.9253</v>
          </cell>
          <cell r="K20">
            <v>4.5014000000000003</v>
          </cell>
          <cell r="M20">
            <v>3.8403</v>
          </cell>
          <cell r="N20">
            <v>2.8699439930056174</v>
          </cell>
        </row>
        <row r="22">
          <cell r="G22">
            <v>1163059.8740999999</v>
          </cell>
          <cell r="H22">
            <v>1172781.2169999999</v>
          </cell>
          <cell r="I22">
            <v>1362380.8718999999</v>
          </cell>
          <cell r="J22">
            <v>1296040.8027999999</v>
          </cell>
          <cell r="K22">
            <v>1697318.6373000001</v>
          </cell>
          <cell r="M22">
            <v>2482128.3111999999</v>
          </cell>
          <cell r="N22">
            <v>3710372.2542755664</v>
          </cell>
        </row>
        <row r="23">
          <cell r="G23">
            <v>1097403.862</v>
          </cell>
          <cell r="H23">
            <v>1068598.5556999999</v>
          </cell>
          <cell r="I23">
            <v>951186.06279999996</v>
          </cell>
          <cell r="J23">
            <v>938766.38080000004</v>
          </cell>
          <cell r="K23">
            <v>1575354.0854</v>
          </cell>
          <cell r="M23">
            <v>2165897.6738</v>
          </cell>
          <cell r="N23">
            <v>2960737.4851432075</v>
          </cell>
        </row>
        <row r="33">
          <cell r="G33">
            <v>30251.149000000001</v>
          </cell>
          <cell r="H33">
            <v>24537.225200000001</v>
          </cell>
          <cell r="I33">
            <v>34083.3802</v>
          </cell>
          <cell r="J33">
            <v>33709.978499999997</v>
          </cell>
          <cell r="K33">
            <v>43971.529799999997</v>
          </cell>
          <cell r="M33">
            <v>64303.175900000002</v>
          </cell>
          <cell r="N33">
            <v>96014.510385314177</v>
          </cell>
        </row>
        <row r="36">
          <cell r="G36">
            <v>67454.371499999994</v>
          </cell>
          <cell r="H36">
            <v>68752.338499999998</v>
          </cell>
          <cell r="I36">
            <v>83769.791800000006</v>
          </cell>
          <cell r="J36">
            <v>78396.232699999993</v>
          </cell>
          <cell r="K36">
            <v>98041.756999999998</v>
          </cell>
          <cell r="M36">
            <v>139400.60279999999</v>
          </cell>
          <cell r="N36">
            <v>162849.05203937186</v>
          </cell>
        </row>
        <row r="37">
          <cell r="G37">
            <v>137078.04759999999</v>
          </cell>
          <cell r="H37">
            <v>88977.486600000004</v>
          </cell>
          <cell r="I37">
            <v>101114.224</v>
          </cell>
          <cell r="J37">
            <v>106907.5861</v>
          </cell>
          <cell r="K37">
            <v>195239.08119999999</v>
          </cell>
          <cell r="M37">
            <v>269550.63280000002</v>
          </cell>
          <cell r="N37">
            <v>273726.18524410488</v>
          </cell>
        </row>
        <row r="38">
          <cell r="G38">
            <v>448656.93050000002</v>
          </cell>
          <cell r="H38">
            <v>356342.99400000001</v>
          </cell>
          <cell r="I38">
            <v>561811.45429999998</v>
          </cell>
          <cell r="J38">
            <v>587474.04709999997</v>
          </cell>
          <cell r="K38">
            <v>635764.36490000004</v>
          </cell>
          <cell r="M38">
            <v>856449.91339999996</v>
          </cell>
          <cell r="N38">
            <v>477564.34294420108</v>
          </cell>
        </row>
        <row r="40">
          <cell r="G40">
            <v>48.465200000000003</v>
          </cell>
          <cell r="H40">
            <v>38.6053</v>
          </cell>
          <cell r="I40">
            <v>50.285699999999999</v>
          </cell>
          <cell r="J40">
            <v>52.8705</v>
          </cell>
          <cell r="K40">
            <v>68.569299999999998</v>
          </cell>
          <cell r="M40">
            <v>100.2745</v>
          </cell>
          <cell r="N40">
            <v>143.9396315047417</v>
          </cell>
        </row>
        <row r="43">
          <cell r="G43">
            <v>128.87029999999999</v>
          </cell>
          <cell r="H43">
            <v>119.2974</v>
          </cell>
          <cell r="I43">
            <v>139.36699999999999</v>
          </cell>
          <cell r="J43">
            <v>138.69540000000001</v>
          </cell>
          <cell r="K43">
            <v>174.06479999999999</v>
          </cell>
          <cell r="M43">
            <v>247.4939</v>
          </cell>
          <cell r="N43">
            <v>271.85279948197274</v>
          </cell>
        </row>
        <row r="44">
          <cell r="G44">
            <v>191.98249999999999</v>
          </cell>
          <cell r="H44">
            <v>125.46720000000001</v>
          </cell>
          <cell r="I44">
            <v>219.5959</v>
          </cell>
          <cell r="J44">
            <v>189.11279999999999</v>
          </cell>
          <cell r="K44">
            <v>343.88549999999998</v>
          </cell>
          <cell r="M44">
            <v>474.77460000000002</v>
          </cell>
          <cell r="N44">
            <v>448.90310723481775</v>
          </cell>
        </row>
        <row r="45">
          <cell r="G45">
            <v>825.55139999999994</v>
          </cell>
          <cell r="H45">
            <v>758.85329999999999</v>
          </cell>
          <cell r="I45">
            <v>1141.1221</v>
          </cell>
          <cell r="J45">
            <v>1179.9960000000001</v>
          </cell>
          <cell r="K45">
            <v>1279.7741000000001</v>
          </cell>
          <cell r="M45">
            <v>1724.0074</v>
          </cell>
          <cell r="N45">
            <v>886.64694558105464</v>
          </cell>
        </row>
      </sheetData>
      <sheetData sheetId="16">
        <row r="6">
          <cell r="G6">
            <v>257.8304</v>
          </cell>
        </row>
      </sheetData>
      <sheetData sheetId="17">
        <row r="4">
          <cell r="K4" t="str">
            <v>БП №1</v>
          </cell>
        </row>
      </sheetData>
      <sheetData sheetId="18">
        <row r="7">
          <cell r="F7">
            <v>800</v>
          </cell>
        </row>
      </sheetData>
      <sheetData sheetId="19">
        <row r="7">
          <cell r="F7">
            <v>800</v>
          </cell>
        </row>
      </sheetData>
      <sheetData sheetId="20" refreshError="1"/>
      <sheetData sheetId="21"/>
      <sheetData sheetId="22" refreshError="1"/>
      <sheetData sheetId="23">
        <row r="13">
          <cell r="N13">
            <v>142</v>
          </cell>
        </row>
        <row r="14">
          <cell r="F14">
            <v>76.290000000000006</v>
          </cell>
          <cell r="G14">
            <v>86</v>
          </cell>
          <cell r="H14">
            <v>41.31729</v>
          </cell>
        </row>
        <row r="15">
          <cell r="F15">
            <v>93.38</v>
          </cell>
          <cell r="G15">
            <v>86</v>
          </cell>
          <cell r="H15">
            <v>8.1300000000000008</v>
          </cell>
        </row>
        <row r="16">
          <cell r="F16">
            <v>116.94</v>
          </cell>
          <cell r="G16">
            <v>86</v>
          </cell>
          <cell r="H16">
            <v>81.763989299256806</v>
          </cell>
        </row>
        <row r="17">
          <cell r="F17">
            <v>166.43</v>
          </cell>
          <cell r="G17">
            <v>86</v>
          </cell>
          <cell r="H17">
            <v>2698.3858439417609</v>
          </cell>
          <cell r="N17">
            <v>142</v>
          </cell>
        </row>
        <row r="19">
          <cell r="N19">
            <v>100</v>
          </cell>
        </row>
        <row r="23">
          <cell r="N23">
            <v>100</v>
          </cell>
        </row>
        <row r="29">
          <cell r="N29">
            <v>128</v>
          </cell>
        </row>
        <row r="41">
          <cell r="N41">
            <v>142</v>
          </cell>
        </row>
        <row r="47">
          <cell r="N47">
            <v>128</v>
          </cell>
        </row>
        <row r="55">
          <cell r="N55">
            <v>142</v>
          </cell>
        </row>
        <row r="61">
          <cell r="N61">
            <v>100</v>
          </cell>
        </row>
        <row r="67">
          <cell r="N67">
            <v>128</v>
          </cell>
        </row>
        <row r="79">
          <cell r="N79">
            <v>142</v>
          </cell>
        </row>
        <row r="91">
          <cell r="N91">
            <v>163</v>
          </cell>
        </row>
        <row r="92">
          <cell r="F92">
            <v>90.087999999999994</v>
          </cell>
          <cell r="G92">
            <v>80.508474576271198</v>
          </cell>
          <cell r="H92">
            <v>43.875999999999998</v>
          </cell>
        </row>
        <row r="93">
          <cell r="F93">
            <v>103.85100000000003</v>
          </cell>
          <cell r="G93">
            <v>80.508474576271198</v>
          </cell>
          <cell r="H93">
            <v>9.0299999999999994</v>
          </cell>
        </row>
        <row r="94">
          <cell r="F94">
            <v>134.851</v>
          </cell>
          <cell r="G94">
            <v>80.508474576271198</v>
          </cell>
          <cell r="H94">
            <v>81.371300000000005</v>
          </cell>
        </row>
        <row r="95">
          <cell r="F95">
            <v>171.89599999999999</v>
          </cell>
          <cell r="G95">
            <v>80.508474576271198</v>
          </cell>
          <cell r="H95">
            <v>2673.4762890000002</v>
          </cell>
          <cell r="N95">
            <v>163</v>
          </cell>
        </row>
        <row r="97">
          <cell r="N97">
            <v>114</v>
          </cell>
        </row>
        <row r="101">
          <cell r="N101">
            <v>114</v>
          </cell>
        </row>
        <row r="107">
          <cell r="N107">
            <v>147</v>
          </cell>
        </row>
        <row r="110">
          <cell r="F110">
            <v>86.183000000000007</v>
          </cell>
          <cell r="G110">
            <v>108.6823290542648</v>
          </cell>
          <cell r="H110">
            <v>94.930999999999983</v>
          </cell>
        </row>
        <row r="111">
          <cell r="F111">
            <v>103.499</v>
          </cell>
          <cell r="G111">
            <v>108.6823290542648</v>
          </cell>
          <cell r="H111">
            <v>20.942299999999999</v>
          </cell>
        </row>
        <row r="112">
          <cell r="F112">
            <v>123.92</v>
          </cell>
          <cell r="G112">
            <v>108.6823290542648</v>
          </cell>
          <cell r="H112">
            <v>262.77517</v>
          </cell>
        </row>
        <row r="113">
          <cell r="F113">
            <v>177.95999999999998</v>
          </cell>
          <cell r="G113">
            <v>108.6823290542648</v>
          </cell>
          <cell r="H113">
            <v>688.6241510000001</v>
          </cell>
        </row>
        <row r="119">
          <cell r="N119">
            <v>163</v>
          </cell>
        </row>
        <row r="125">
          <cell r="N125">
            <v>147</v>
          </cell>
        </row>
        <row r="133">
          <cell r="N133">
            <v>163</v>
          </cell>
        </row>
        <row r="139">
          <cell r="N139">
            <v>114</v>
          </cell>
        </row>
        <row r="145">
          <cell r="N145">
            <v>147</v>
          </cell>
        </row>
        <row r="157">
          <cell r="N157">
            <v>163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  <sheetName val="FST5"/>
      <sheetName val="2:3"/>
      <sheetName val="tehsheet"/>
      <sheetName val="топливо2009"/>
      <sheetName val="2009"/>
      <sheetName val="Титульный"/>
      <sheetName val="Параметры"/>
      <sheetName val="Производство электроэнергии"/>
      <sheetName val="структура"/>
      <sheetName val="Т11"/>
      <sheetName val="Т1"/>
      <sheetName val="Т2"/>
      <sheetName val="Т6"/>
      <sheetName val="Т7"/>
      <sheetName val="Т8"/>
      <sheetName val="Ш_Передача_ЭЭ"/>
      <sheetName val="Проверка"/>
      <sheetName val="Рейтинг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REESTR_MO"/>
      <sheetName val="списки"/>
      <sheetName val="сиз"/>
      <sheetName val="ras bs"/>
      <sheetName val="Valuations"/>
      <sheetName val="variables"/>
      <sheetName val="Проводки_02"/>
      <sheetName val="АКРасч"/>
      <sheetName val="Управление"/>
      <sheetName val="Вводные данные систем"/>
      <sheetName val="Справочники"/>
      <sheetName val="4_11"/>
      <sheetName val="17_11"/>
      <sheetName val="24_11"/>
      <sheetName val="income statement"/>
      <sheetName val="IS-$"/>
      <sheetName val="расходы"/>
      <sheetName val="пол отпуск"/>
      <sheetName val="TECHSHEET"/>
      <sheetName val="Баланс"/>
      <sheetName val="исходные данные"/>
      <sheetName val="final schedule"/>
      <sheetName val="Проводки'02"/>
      <sheetName val="pppi"/>
      <sheetName val="gkn (2)"/>
      <sheetName val="6_11"/>
      <sheetName val="18_21"/>
      <sheetName val="21_31"/>
      <sheetName val="2_3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2_21"/>
      <sheetName val="20_11"/>
      <sheetName val="25_11"/>
      <sheetName val="28_11"/>
      <sheetName val="28_21"/>
      <sheetName val="P2_11"/>
      <sheetName val="P2_21"/>
      <sheetName val="БДР 2020"/>
      <sheetName val="БДР"/>
      <sheetName val="БДДС"/>
      <sheetName val="ПБ"/>
      <sheetName val="ПЗ Выручка"/>
      <sheetName val="ПЗ БДР"/>
      <sheetName val="ПЗ БДДС"/>
      <sheetName val="ЕТС"/>
      <sheetName val="ШР"/>
      <sheetName val="ФОТ"/>
      <sheetName val="АНАЛИЗ ШР и ФЗП"/>
      <sheetName val="БДР_на 05.02.21"/>
      <sheetName val="выгр04.02.21"/>
      <sheetName val="выгр02.02.21"/>
      <sheetName val="заявк02.02.21"/>
      <sheetName val="проектБДР_25.11.20"/>
      <sheetName val="выгр30.01.21 (2)"/>
      <sheetName val="заявк31.01.21"/>
      <sheetName val="БДДС_26.11.20"/>
      <sheetName val="БДР_на 22.11.20"/>
      <sheetName val="БДР 2020 (2)"/>
      <sheetName val="статьи"/>
      <sheetName val="ввод 2021_не акту"/>
      <sheetName val="group structure"/>
      <sheetName val="Лист3"/>
      <sheetName val="Лист4"/>
      <sheetName val="Лист5"/>
      <sheetName val="Лист1"/>
      <sheetName val="Краткие сведения по организации"/>
      <sheetName val="Ф-1 (для АО-энерго)"/>
      <sheetName val="Ф-2 (для АО-энерго)"/>
      <sheetName val="расчет расх. по rab "/>
      <sheetName val="расчет нвв по rab"/>
      <sheetName val="Справочник"/>
      <sheetName val="Функции"/>
      <sheetName val="Модули"/>
      <sheetName val="вводные_данные_систем"/>
      <sheetName val="4_12"/>
      <sheetName val="6_12"/>
      <sheetName val="17_12"/>
      <sheetName val="24_12"/>
      <sheetName val="18_22"/>
      <sheetName val="21_32"/>
      <sheetName val="2_3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2_22"/>
      <sheetName val="20_12"/>
      <sheetName val="25_12"/>
      <sheetName val="28_12"/>
      <sheetName val="28_22"/>
      <sheetName val="P2_12"/>
      <sheetName val="P2_22"/>
      <sheetName val="вводные_данные_систем1"/>
      <sheetName val="4_13"/>
      <sheetName val="6_13"/>
      <sheetName val="17_13"/>
      <sheetName val="24_13"/>
      <sheetName val="18_23"/>
      <sheetName val="21_33"/>
      <sheetName val="2_3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2_23"/>
      <sheetName val="20_13"/>
      <sheetName val="25_13"/>
      <sheetName val="28_13"/>
      <sheetName val="28_23"/>
      <sheetName val="P2_13"/>
      <sheetName val="P2_23"/>
      <sheetName val="вводные_данные_систем2"/>
      <sheetName val="4_14"/>
      <sheetName val="6_14"/>
      <sheetName val="17_14"/>
      <sheetName val="24_14"/>
      <sheetName val="18_24"/>
      <sheetName val="21_34"/>
      <sheetName val="2_3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2_24"/>
      <sheetName val="20_14"/>
      <sheetName val="25_14"/>
      <sheetName val="28_14"/>
      <sheetName val="28_24"/>
      <sheetName val="P2_14"/>
      <sheetName val="P2_24"/>
      <sheetName val="вводные_данные_систем3"/>
      <sheetName val="4_15"/>
      <sheetName val="6_15"/>
      <sheetName val="17_15"/>
      <sheetName val="24_15"/>
      <sheetName val="18_25"/>
      <sheetName val="21_35"/>
      <sheetName val="2_3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2_25"/>
      <sheetName val="20_15"/>
      <sheetName val="25_15"/>
      <sheetName val="28_15"/>
      <sheetName val="28_25"/>
      <sheetName val="P2_15"/>
      <sheetName val="P2_25"/>
      <sheetName val="вводные_данные_систем4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5">
          <cell r="E5" t="str">
            <v>Сумма кредита</v>
          </cell>
        </row>
      </sheetData>
      <sheetData sheetId="110" refreshError="1"/>
      <sheetData sheetId="111">
        <row r="4">
          <cell r="E4">
            <v>2019</v>
          </cell>
        </row>
      </sheetData>
      <sheetData sheetId="112">
        <row r="4">
          <cell r="E4">
            <v>2019</v>
          </cell>
        </row>
      </sheetData>
      <sheetData sheetId="113">
        <row r="4">
          <cell r="E4">
            <v>2019</v>
          </cell>
        </row>
      </sheetData>
      <sheetData sheetId="114">
        <row r="4">
          <cell r="E4">
            <v>2019</v>
          </cell>
        </row>
      </sheetData>
      <sheetData sheetId="115">
        <row r="4">
          <cell r="E4">
            <v>2019</v>
          </cell>
        </row>
      </sheetData>
      <sheetData sheetId="116">
        <row r="5">
          <cell r="E5" t="str">
            <v>Сумма кредита</v>
          </cell>
        </row>
      </sheetData>
      <sheetData sheetId="117"/>
      <sheetData sheetId="118"/>
      <sheetData sheetId="119"/>
      <sheetData sheetId="120">
        <row r="6">
          <cell r="D6">
            <v>0</v>
          </cell>
        </row>
      </sheetData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>
        <row r="4">
          <cell r="E4">
            <v>0</v>
          </cell>
        </row>
      </sheetData>
      <sheetData sheetId="133">
        <row r="4">
          <cell r="E4">
            <v>0</v>
          </cell>
        </row>
      </sheetData>
      <sheetData sheetId="134">
        <row r="4">
          <cell r="E4">
            <v>0</v>
          </cell>
        </row>
      </sheetData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>
        <row r="6">
          <cell r="D6">
            <v>0</v>
          </cell>
        </row>
      </sheetData>
      <sheetData sheetId="147">
        <row r="6">
          <cell r="D6">
            <v>0</v>
          </cell>
        </row>
      </sheetData>
      <sheetData sheetId="148"/>
      <sheetData sheetId="149"/>
      <sheetData sheetId="150">
        <row r="4">
          <cell r="E4">
            <v>0</v>
          </cell>
        </row>
      </sheetData>
      <sheetData sheetId="151">
        <row r="4">
          <cell r="E4">
            <v>0</v>
          </cell>
        </row>
      </sheetData>
      <sheetData sheetId="152"/>
      <sheetData sheetId="153"/>
      <sheetData sheetId="154"/>
      <sheetData sheetId="155"/>
      <sheetData sheetId="156"/>
      <sheetData sheetId="157">
        <row r="4">
          <cell r="E4">
            <v>0</v>
          </cell>
        </row>
      </sheetData>
      <sheetData sheetId="158">
        <row r="6">
          <cell r="A6" t="str">
            <v>1.</v>
          </cell>
        </row>
      </sheetData>
      <sheetData sheetId="159">
        <row r="5">
          <cell r="E5" t="str">
            <v>Сумма кредита</v>
          </cell>
        </row>
      </sheetData>
      <sheetData sheetId="160">
        <row r="4">
          <cell r="E4">
            <v>0</v>
          </cell>
        </row>
      </sheetData>
      <sheetData sheetId="161">
        <row r="6">
          <cell r="A6" t="str">
            <v>1.</v>
          </cell>
        </row>
      </sheetData>
      <sheetData sheetId="162">
        <row r="5">
          <cell r="E5" t="str">
            <v>Сумма кредита</v>
          </cell>
        </row>
      </sheetData>
      <sheetData sheetId="163">
        <row r="4">
          <cell r="E4">
            <v>0</v>
          </cell>
        </row>
      </sheetData>
      <sheetData sheetId="164">
        <row r="4">
          <cell r="E4">
            <v>0</v>
          </cell>
        </row>
      </sheetData>
      <sheetData sheetId="165">
        <row r="5">
          <cell r="E5" t="str">
            <v>Сумма кредита</v>
          </cell>
        </row>
      </sheetData>
      <sheetData sheetId="166"/>
      <sheetData sheetId="167"/>
      <sheetData sheetId="168">
        <row r="4">
          <cell r="E4">
            <v>0</v>
          </cell>
        </row>
      </sheetData>
      <sheetData sheetId="169">
        <row r="4">
          <cell r="E4">
            <v>0</v>
          </cell>
        </row>
      </sheetData>
      <sheetData sheetId="170">
        <row r="4">
          <cell r="E4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4">
          <cell r="E4">
            <v>0</v>
          </cell>
        </row>
      </sheetData>
      <sheetData sheetId="177">
        <row r="6">
          <cell r="A6" t="str">
            <v>1.</v>
          </cell>
        </row>
      </sheetData>
      <sheetData sheetId="178">
        <row r="5">
          <cell r="E5" t="str">
            <v>Сумма кредита</v>
          </cell>
        </row>
      </sheetData>
      <sheetData sheetId="179">
        <row r="4">
          <cell r="E4">
            <v>0</v>
          </cell>
        </row>
      </sheetData>
      <sheetData sheetId="180">
        <row r="6">
          <cell r="A6" t="str">
            <v>1.</v>
          </cell>
        </row>
      </sheetData>
      <sheetData sheetId="181">
        <row r="5">
          <cell r="E5" t="str">
            <v>Сумма кредита</v>
          </cell>
        </row>
      </sheetData>
      <sheetData sheetId="182">
        <row r="4">
          <cell r="E4">
            <v>0</v>
          </cell>
        </row>
      </sheetData>
      <sheetData sheetId="183">
        <row r="4">
          <cell r="E4">
            <v>0</v>
          </cell>
        </row>
      </sheetData>
      <sheetData sheetId="184">
        <row r="5">
          <cell r="E5" t="str">
            <v>Сумма кредита</v>
          </cell>
        </row>
      </sheetData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4">
          <cell r="F4" t="str">
            <v>Ф</v>
          </cell>
        </row>
      </sheetData>
      <sheetData sheetId="204" refreshError="1"/>
      <sheetData sheetId="205"/>
      <sheetData sheetId="206"/>
      <sheetData sheetId="207">
        <row r="6">
          <cell r="D6">
            <v>0</v>
          </cell>
        </row>
      </sheetData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>
        <row r="6">
          <cell r="D6">
            <v>0</v>
          </cell>
        </row>
      </sheetData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>
        <row r="6">
          <cell r="D6">
            <v>0</v>
          </cell>
        </row>
      </sheetData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>
        <row r="6">
          <cell r="D6">
            <v>0</v>
          </cell>
        </row>
      </sheetData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20:21"/>
      <sheetName val="уф-6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Расчет НВВ общий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тариф Бежецк"/>
      <sheetName val="диапазоны"/>
      <sheetName val="REESTR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Main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  <sheetName val="2006"/>
      <sheetName val="Расчет системных блоков"/>
      <sheetName val="f4"/>
      <sheetName val="Rev"/>
      <sheetName val="dairy precedents"/>
      <sheetName val="p&amp;l"/>
      <sheetName val="water"/>
      <sheetName val="Инструкции"/>
      <sheetName val="реализация_СВОД3"/>
      <sheetName val="реализация_нерег3"/>
      <sheetName val="реализация_рег3"/>
      <sheetName val="расчет_смешанного_тарифа3"/>
      <sheetName val="товарка_население3"/>
      <sheetName val="товарка_исх3"/>
      <sheetName val="смешанный_тариф_рег3"/>
      <sheetName val="товарка_рег3"/>
      <sheetName val="смешанный_тариф_нерег3"/>
      <sheetName val="товарка_нерег3"/>
      <sheetName val="смешанный_тариф_итого3"/>
      <sheetName val="товарка_итого3"/>
      <sheetName val="1_1_1_1_(товарка_исх_)3"/>
      <sheetName val="1_1_1_1_(товарка_рег)3"/>
      <sheetName val="1_1_1_1_(товарка_нерег)3"/>
      <sheetName val="1_1_1_1_(товарка_итого)3"/>
      <sheetName val="1_1_1_1_(товарка_горсети_исх_)3"/>
      <sheetName val="1_1_1_1_(товарка_горсети_рег)3"/>
      <sheetName val="1_1_1_1_(товарка_горсети_нерег3"/>
      <sheetName val="1_1_1_1_(товарка_горсети_итого3"/>
      <sheetName val="товарка_отрасли3"/>
      <sheetName val="товарка_группы3"/>
      <sheetName val="товарка_горсети3"/>
      <sheetName val="Анализ_по_товарке3"/>
      <sheetName val="Анализ_по_товарке_(ОПП)3"/>
      <sheetName val="Анализ_по_реализации3"/>
      <sheetName val="товарка_факт_по_рег__тарифу3"/>
      <sheetName val="Анализ_товарки_по_рег__тарифу3"/>
      <sheetName val="Анализ_товарки_ОПП_рег__тарифу3"/>
      <sheetName val="P2_13"/>
      <sheetName val="Мониторинг__23"/>
      <sheetName val="группы_итого_1с3"/>
      <sheetName val="группы_рег_3"/>
      <sheetName val="группы_нерег_3"/>
      <sheetName val="группы_перерасчет_рег_3"/>
      <sheetName val="группы_перерасчет_нерег_3"/>
      <sheetName val="группы_итого_проверка3"/>
      <sheetName val="Бюджет_2010_ожид_3"/>
      <sheetName val="Ген__не_уч__ОРЭМ3"/>
      <sheetName val="шаблон_для_R33"/>
      <sheetName val="18_23"/>
      <sheetName val="17_13"/>
      <sheetName val="2_33"/>
      <sheetName val="21_33"/>
      <sheetName val="Форма_20_(1)3"/>
      <sheetName val="Форма_20_(2)3"/>
      <sheetName val="Форма_20_(3)3"/>
      <sheetName val="Форма_20_(4)3"/>
      <sheetName val="Форма_20_(5)3"/>
      <sheetName val="анализ_503"/>
      <sheetName val="анализ_513"/>
      <sheetName val="анализ_573"/>
      <sheetName val="анализ_623"/>
      <sheetName val="расшифровка_623"/>
      <sheetName val="76_5,513"/>
      <sheetName val="91_2,513"/>
      <sheetName val="расх__из_приб__фев_20103"/>
      <sheetName val="инвест_прогр3"/>
      <sheetName val="сч_60_услуги_СЭ3"/>
      <sheetName val="БР_продажа_3"/>
      <sheetName val="КЗ_60_13"/>
      <sheetName val="КЗ_76_53"/>
      <sheetName val="авансы_выданные_60_23"/>
      <sheetName val="_анализ__703"/>
      <sheetName val="68_1_ПОДОХОДНЫЙ3"/>
      <sheetName val="68_2_НДС3"/>
      <sheetName val="68_4_налог_на_ПРИБЫЛЬ3"/>
      <sheetName val="68_4_1__платежи_в_бюджет3"/>
      <sheetName val="68_4_2_начисление__налога_ПРИБ3"/>
      <sheetName val="68_8_ИМУЩЕСТВО3"/>
      <sheetName val="68_10_ОКР_СРЕДА3"/>
      <sheetName val="68_11_ТРАНСПОРТ3"/>
      <sheetName val="68_12_ЗЕМЛЯ3"/>
      <sheetName val="68_14_ГОСПОШЛИНА3"/>
      <sheetName val="Анализ_973"/>
      <sheetName val="69_1_СОЦ_СТРАХ3"/>
      <sheetName val="69_2_ПФ3"/>
      <sheetName val="69_3_МЕД_СТРАХ_3"/>
      <sheetName val="69_11_ТРАВМАТИЗМ3"/>
      <sheetName val="58_1_АКЦИИ_СГЭС3"/>
      <sheetName val="58_2_ВЕКСЕЛЯ3"/>
      <sheetName val="58_3_ЗАЙМЫ3"/>
      <sheetName val="58_2_91_1_ВЕКСЕЛЯ3"/>
      <sheetName val="91_2_58_2_ВЕКСЕЛЯ3"/>
      <sheetName val="анализ_сч_753"/>
      <sheetName val="план_счетов3"/>
      <sheetName val="Лист1_(2)3"/>
      <sheetName val="Электроэн_4кв3"/>
      <sheetName val="Вода_4кв3"/>
      <sheetName val="Тепло_4кв3"/>
      <sheetName val="ДПН_внутр3"/>
      <sheetName val="ДПН_АРМ3"/>
      <sheetName val="P2_22"/>
      <sheetName val="14б_ДПН_отчет2"/>
      <sheetName val="16а_Сводный_анализ2"/>
      <sheetName val="Таб1_12"/>
      <sheetName val="ПС_110_кВ_№13_А2"/>
      <sheetName val="Ф-1_(для_АО-энерго)2"/>
      <sheetName val="Ф-2_(для_АО-энерго)2"/>
      <sheetName val="Расчёт_НВВ_по_RAB2"/>
      <sheetName val="ТО_20162"/>
      <sheetName val="СВОД_БДДС2"/>
      <sheetName val="2__Баланс2"/>
      <sheetName val="3__БДДС2"/>
      <sheetName val="Бюджет_15_поквартально_2"/>
      <sheetName val="Бюджет_01_152"/>
      <sheetName val="ПФ_01_152"/>
      <sheetName val="ПД_01_152"/>
      <sheetName val="Бюджет_02_152"/>
      <sheetName val="ПФ_02_152"/>
      <sheetName val="ПД_02_152"/>
      <sheetName val="Бюджет_03_152"/>
      <sheetName val="ПФ_03_152"/>
      <sheetName val="ПД_03_152"/>
      <sheetName val="Бюджет_1кв__152"/>
      <sheetName val="ПФ_1кв__152"/>
      <sheetName val="ПД_1кв__152"/>
      <sheetName val="Бюджет_04_152"/>
      <sheetName val="ПФ_04_152"/>
      <sheetName val="ПД_04_152"/>
      <sheetName val="Бюджет_05_152"/>
      <sheetName val="ПФ_05_152"/>
      <sheetName val="ПД_05_152"/>
      <sheetName val="Бюджет_06_152"/>
      <sheetName val="ПФ_06_152"/>
      <sheetName val="ПД_06_152"/>
      <sheetName val="Бюджет_2кв__152"/>
      <sheetName val="ПФ_2кв__152"/>
      <sheetName val="ПД_2кв__152"/>
      <sheetName val="Бюджет_6мес__152"/>
      <sheetName val="ПФ_6мес__152"/>
      <sheetName val="ТюмТПО_2"/>
      <sheetName val="ЮжТПО_2"/>
      <sheetName val="ПС_-_Действующие2"/>
      <sheetName val="ПД_6мес__152"/>
      <sheetName val="Бюджет_07_152"/>
      <sheetName val="ПФ_07_152"/>
      <sheetName val="ПД_07_152"/>
      <sheetName val="Бюджет_08_152"/>
      <sheetName val="ПФ_08_152"/>
      <sheetName val="ПД_08_152"/>
      <sheetName val="Бюджет_09_152"/>
      <sheetName val="ПФ_09_152"/>
      <sheetName val="ПД_09_152"/>
      <sheetName val="Бюджет_3кв__152"/>
      <sheetName val="Список_дефектов2"/>
      <sheetName val="ПФ_3кв__152"/>
      <sheetName val="ПД_3кв__152"/>
      <sheetName val="Бюджет_9мес__152"/>
      <sheetName val="ПФ_9мес__152"/>
      <sheetName val="ПД_9мес__152"/>
      <sheetName val="Бюджет_10_152"/>
      <sheetName val="ПФ_10_152"/>
      <sheetName val="ПД_10_152"/>
      <sheetName val="Бюджет_11_152"/>
      <sheetName val="ПФ_11_152"/>
      <sheetName val="ПД_11_152"/>
      <sheetName val="Бюджет_12_152"/>
      <sheetName val="ПФ_12_152"/>
      <sheetName val="ПД_12_152"/>
      <sheetName val="Бюджет_4кв__152"/>
      <sheetName val="ПФ_4кв__152"/>
      <sheetName val="ПД_4кв__152"/>
      <sheetName val="Производство_электроэнергии2"/>
      <sheetName val="Т19_12"/>
      <sheetName val="Сценарные_условия2"/>
      <sheetName val="Содержание_-_расшир_формат2"/>
      <sheetName val="Содержание_-_агрегир__формат2"/>
      <sheetName val="1_Общие_сведения2"/>
      <sheetName val="2_Оценочные_показатели2"/>
      <sheetName val="9_ОФР2"/>
      <sheetName val="3_Программа_реализации2"/>
      <sheetName val="4_Баланс_эм2"/>
      <sheetName val="5_Производство2"/>
      <sheetName val="6_Топливо2"/>
      <sheetName val="7_ИПР2"/>
      <sheetName val="8_Затраты_на_персонал2"/>
      <sheetName val="10_1__Смета_затрат2"/>
      <sheetName val="10_2__Прочие_ДиР2"/>
      <sheetName val="11__БДР2"/>
      <sheetName val="12_БДДС_(ДПН)2"/>
      <sheetName val="13_Прогнозный_баланс2"/>
      <sheetName val="14_ПУЭ2"/>
      <sheetName val="ОР_новая_методика_22"/>
      <sheetName val="ОР_новая_методика2"/>
      <sheetName val="_O???2"/>
      <sheetName val="_O2"/>
      <sheetName val="_O?2"/>
      <sheetName val="1_3_Расчет_НВВ_по_RAB_(2022)2"/>
      <sheetName val="1_7_Баланс_ээ2"/>
      <sheetName val="прил_11"/>
      <sheetName val="реализация_СВОД4"/>
      <sheetName val="реализация_нерег4"/>
      <sheetName val="реализация_рег4"/>
      <sheetName val="расчет_смешанного_тарифа4"/>
      <sheetName val="товарка_население4"/>
      <sheetName val="товарка_исх4"/>
      <sheetName val="смешанный_тариф_рег4"/>
      <sheetName val="товарка_рег4"/>
      <sheetName val="смешанный_тариф_нерег4"/>
      <sheetName val="товарка_нерег4"/>
      <sheetName val="смешанный_тариф_итого4"/>
      <sheetName val="товарка_итого4"/>
      <sheetName val="1_1_1_1_(товарка_исх_)4"/>
      <sheetName val="1_1_1_1_(товарка_рег)4"/>
      <sheetName val="1_1_1_1_(товарка_нерег)4"/>
      <sheetName val="1_1_1_1_(товарка_итого)4"/>
      <sheetName val="1_1_1_1_(товарка_горсети_исх_)4"/>
      <sheetName val="1_1_1_1_(товарка_горсети_рег)4"/>
      <sheetName val="1_1_1_1_(товарка_горсети_нерег4"/>
      <sheetName val="1_1_1_1_(товарка_горсети_итого4"/>
      <sheetName val="товарка_отрасли4"/>
      <sheetName val="товарка_группы4"/>
      <sheetName val="товарка_горсети4"/>
      <sheetName val="Анализ_по_товарке4"/>
      <sheetName val="Анализ_по_товарке_(ОПП)4"/>
      <sheetName val="Анализ_по_реализации4"/>
      <sheetName val="товарка_факт_по_рег__тарифу4"/>
      <sheetName val="Анализ_товарки_по_рег__тарифу4"/>
      <sheetName val="Анализ_товарки_ОПП_рег__тарифу4"/>
      <sheetName val="P2_14"/>
      <sheetName val="Мониторинг__24"/>
      <sheetName val="группы_итого_1с4"/>
      <sheetName val="группы_рег_4"/>
      <sheetName val="группы_нерег_4"/>
      <sheetName val="группы_перерасчет_рег_4"/>
      <sheetName val="группы_перерасчет_нерег_4"/>
      <sheetName val="группы_итого_проверка4"/>
      <sheetName val="Бюджет_2010_ожид_4"/>
      <sheetName val="Ген__не_уч__ОРЭМ4"/>
      <sheetName val="шаблон_для_R34"/>
      <sheetName val="Форма_20_(1)4"/>
      <sheetName val="Форма_20_(2)4"/>
      <sheetName val="Форма_20_(3)4"/>
      <sheetName val="Форма_20_(4)4"/>
      <sheetName val="Форма_20_(5)4"/>
      <sheetName val="18_24"/>
      <sheetName val="17_14"/>
      <sheetName val="2_34"/>
      <sheetName val="21_34"/>
      <sheetName val="анализ_504"/>
      <sheetName val="анализ_514"/>
      <sheetName val="анализ_574"/>
      <sheetName val="анализ_624"/>
      <sheetName val="расшифровка_624"/>
      <sheetName val="76_5,514"/>
      <sheetName val="91_2,514"/>
      <sheetName val="расх__из_приб__фев_20104"/>
      <sheetName val="инвест_прогр4"/>
      <sheetName val="сч_60_услуги_СЭ4"/>
      <sheetName val="БР_продажа_4"/>
      <sheetName val="КЗ_60_14"/>
      <sheetName val="КЗ_76_54"/>
      <sheetName val="авансы_выданные_60_24"/>
      <sheetName val="_анализ__704"/>
      <sheetName val="68_1_ПОДОХОДНЫЙ4"/>
      <sheetName val="68_2_НДС4"/>
      <sheetName val="68_4_налог_на_ПРИБЫЛЬ4"/>
      <sheetName val="68_4_1__платежи_в_бюджет4"/>
      <sheetName val="68_4_2_начисление__налога_ПРИБ4"/>
      <sheetName val="68_8_ИМУЩЕСТВО4"/>
      <sheetName val="68_10_ОКР_СРЕДА4"/>
      <sheetName val="68_11_ТРАНСПОРТ4"/>
      <sheetName val="68_12_ЗЕМЛЯ4"/>
      <sheetName val="68_14_ГОСПОШЛИНА4"/>
      <sheetName val="Анализ_974"/>
      <sheetName val="69_1_СОЦ_СТРАХ4"/>
      <sheetName val="69_2_ПФ4"/>
      <sheetName val="69_3_МЕД_СТРАХ_4"/>
      <sheetName val="69_11_ТРАВМАТИЗМ4"/>
      <sheetName val="58_1_АКЦИИ_СГЭС4"/>
      <sheetName val="58_2_ВЕКСЕЛЯ4"/>
      <sheetName val="58_3_ЗАЙМЫ4"/>
      <sheetName val="58_2_91_1_ВЕКСЕЛЯ4"/>
      <sheetName val="91_2_58_2_ВЕКСЕЛЯ4"/>
      <sheetName val="анализ_сч_754"/>
      <sheetName val="план_счетов4"/>
      <sheetName val="Лист1_(2)4"/>
      <sheetName val="Электроэн_4кв4"/>
      <sheetName val="Вода_4кв4"/>
      <sheetName val="Тепло_4кв4"/>
      <sheetName val="ДПН_внутр4"/>
      <sheetName val="ДПН_АРМ4"/>
      <sheetName val="P2_23"/>
      <sheetName val="14б_ДПН_отчет3"/>
      <sheetName val="16а_Сводный_анализ3"/>
      <sheetName val="Таб1_13"/>
      <sheetName val="ПС_110_кВ_№13_А3"/>
      <sheetName val="Ф-1_(для_АО-энерго)3"/>
      <sheetName val="Ф-2_(для_АО-энерго)3"/>
      <sheetName val="Расчёт_НВВ_по_RAB3"/>
      <sheetName val="СВОД_БДДС3"/>
      <sheetName val="2__Баланс3"/>
      <sheetName val="3__БДДС3"/>
      <sheetName val="Бюджет_15_поквартально_3"/>
      <sheetName val="Бюджет_01_153"/>
      <sheetName val="ПФ_01_153"/>
      <sheetName val="ПД_01_153"/>
      <sheetName val="Бюджет_02_153"/>
      <sheetName val="ПФ_02_153"/>
      <sheetName val="ПД_02_153"/>
      <sheetName val="Бюджет_03_153"/>
      <sheetName val="ПФ_03_153"/>
      <sheetName val="ПД_03_153"/>
      <sheetName val="Бюджет_1кв__153"/>
      <sheetName val="ПФ_1кв__153"/>
      <sheetName val="ПД_1кв__153"/>
      <sheetName val="Бюджет_04_153"/>
      <sheetName val="ПФ_04_153"/>
      <sheetName val="ПД_04_153"/>
      <sheetName val="Бюджет_05_153"/>
      <sheetName val="ПФ_05_153"/>
      <sheetName val="ПД_05_153"/>
      <sheetName val="Бюджет_06_153"/>
      <sheetName val="ПФ_06_153"/>
      <sheetName val="ПД_06_153"/>
      <sheetName val="Бюджет_2кв__153"/>
      <sheetName val="ПФ_2кв__153"/>
      <sheetName val="ПД_2кв__153"/>
      <sheetName val="Бюджет_6мес__153"/>
      <sheetName val="ПФ_6мес__153"/>
      <sheetName val="ТюмТПО_3"/>
      <sheetName val="ЮжТПО_3"/>
      <sheetName val="ПС_-_Действующие3"/>
      <sheetName val="ПД_6мес__153"/>
      <sheetName val="Бюджет_07_153"/>
      <sheetName val="ПФ_07_153"/>
      <sheetName val="ПД_07_153"/>
      <sheetName val="Бюджет_08_153"/>
      <sheetName val="ПФ_08_153"/>
      <sheetName val="ПД_08_153"/>
      <sheetName val="Бюджет_09_153"/>
      <sheetName val="ПФ_09_153"/>
      <sheetName val="ПД_09_153"/>
      <sheetName val="Бюджет_3кв__153"/>
      <sheetName val="Список_дефектов3"/>
      <sheetName val="ПФ_3кв__153"/>
      <sheetName val="ПД_3кв__153"/>
      <sheetName val="Бюджет_9мес__153"/>
      <sheetName val="ПФ_9мес__153"/>
      <sheetName val="ПД_9мес__153"/>
      <sheetName val="Бюджет_10_153"/>
      <sheetName val="ПФ_10_153"/>
      <sheetName val="ПД_10_153"/>
      <sheetName val="Бюджет_11_153"/>
      <sheetName val="ПФ_11_153"/>
      <sheetName val="ПД_11_153"/>
      <sheetName val="Бюджет_12_153"/>
      <sheetName val="ПФ_12_153"/>
      <sheetName val="ПД_12_153"/>
      <sheetName val="Бюджет_4кв__153"/>
      <sheetName val="ПФ_4кв__153"/>
      <sheetName val="ПД_4кв__153"/>
      <sheetName val="ТО_20163"/>
      <sheetName val="Производство_электроэнергии3"/>
      <sheetName val="Т19_13"/>
      <sheetName val="Сценарные_условия3"/>
      <sheetName val="Содержание_-_расшир_формат3"/>
      <sheetName val="Содержание_-_агрегир__формат3"/>
      <sheetName val="1_Общие_сведения3"/>
      <sheetName val="2_Оценочные_показатели3"/>
      <sheetName val="9_ОФР3"/>
      <sheetName val="3_Программа_реализации3"/>
      <sheetName val="4_Баланс_эм3"/>
      <sheetName val="5_Производство3"/>
      <sheetName val="6_Топливо3"/>
      <sheetName val="7_ИПР3"/>
      <sheetName val="8_Затраты_на_персонал3"/>
      <sheetName val="10_1__Смета_затрат3"/>
      <sheetName val="10_2__Прочие_ДиР3"/>
      <sheetName val="11__БДР3"/>
      <sheetName val="12_БДДС_(ДПН)3"/>
      <sheetName val="13_Прогнозный_баланс3"/>
      <sheetName val="14_ПУЭ3"/>
      <sheetName val="ОР_новая_методика_23"/>
      <sheetName val="ОР_новая_методика3"/>
      <sheetName val="_O???3"/>
      <sheetName val="_O3"/>
      <sheetName val="_O?3"/>
      <sheetName val="1_3_Расчет_НВВ_по_RAB_(2022)3"/>
      <sheetName val="1_7_Баланс_ээ3"/>
      <sheetName val="прил_12"/>
      <sheetName val="_O___1"/>
      <sheetName val="_O_1"/>
      <sheetName val="0_11"/>
      <sheetName val="24_11"/>
      <sheetName val="6_11"/>
      <sheetName val="Page_21"/>
      <sheetName val="Служебный_лист1"/>
      <sheetName val="на_1_тут1"/>
      <sheetName val="ESTI_1"/>
      <sheetName val="main_gate_house1"/>
      <sheetName val="см-2_шатурс_сети__проект_работ1"/>
      <sheetName val="Расчет_НВВ_общий1"/>
      <sheetName val="group_structure1"/>
      <sheetName val="income_statement1"/>
      <sheetName val="Форма_сетевой_график_ЭРСБ1"/>
      <sheetName val="B_inputs1"/>
      <sheetName val="тариф_Бежецк1"/>
      <sheetName val="Лимит_по_протоколам1"/>
      <sheetName val="Для_лимита_20161"/>
      <sheetName val="Для_лимита_2016_(И)1"/>
      <sheetName val="Валдай_20131"/>
      <sheetName val="Вер-Д__20131"/>
      <sheetName val="Вол-Д_20131"/>
      <sheetName val="Вол-О_20131"/>
      <sheetName val="Вологда_20131"/>
      <sheetName val="М_20131"/>
      <sheetName val="Пр_20131"/>
      <sheetName val="Чер_20131"/>
      <sheetName val="Упр_20131"/>
      <sheetName val="СПБ_20131"/>
      <sheetName val="Валдай_20141"/>
      <sheetName val="Вер-Д_20141"/>
      <sheetName val="Вол-Д_20141"/>
      <sheetName val="Вол-О_20141"/>
      <sheetName val="Вологда_20141"/>
      <sheetName val="М_20141"/>
      <sheetName val="Пр_20141"/>
      <sheetName val="Чер_20141"/>
      <sheetName val="Упр_20141"/>
      <sheetName val="СПБ_20141"/>
      <sheetName val="Валдай_20151"/>
      <sheetName val="Вер-Д_20151"/>
      <sheetName val="Вол-Д_20151"/>
      <sheetName val="Вол-О_20151"/>
      <sheetName val="Вологда_20151"/>
      <sheetName val="М_20151"/>
      <sheetName val="Пр_20151"/>
      <sheetName val="Чер_20151"/>
      <sheetName val="Упр_20151"/>
      <sheetName val="СПБ_20151"/>
      <sheetName val="РЕЗЕРВ_(c_эрками)1"/>
      <sheetName val="СПБ_1"/>
      <sheetName val="реализация_СВОД5"/>
      <sheetName val="реализация_нерег5"/>
      <sheetName val="реализация_рег5"/>
      <sheetName val="расчет_смешанного_тарифа5"/>
      <sheetName val="товарка_население5"/>
      <sheetName val="товарка_исх5"/>
      <sheetName val="смешанный_тариф_рег5"/>
      <sheetName val="товарка_рег5"/>
      <sheetName val="смешанный_тариф_нерег5"/>
      <sheetName val="товарка_нерег5"/>
      <sheetName val="смешанный_тариф_итого5"/>
      <sheetName val="товарка_итого5"/>
      <sheetName val="1_1_1_1_(товарка_исх_)5"/>
      <sheetName val="1_1_1_1_(товарка_рег)5"/>
      <sheetName val="1_1_1_1_(товарка_нерег)5"/>
      <sheetName val="1_1_1_1_(товарка_итого)5"/>
      <sheetName val="1_1_1_1_(товарка_горсети_исх_)5"/>
      <sheetName val="1_1_1_1_(товарка_горсети_рег)5"/>
      <sheetName val="1_1_1_1_(товарка_горсети_нерег5"/>
      <sheetName val="1_1_1_1_(товарка_горсети_итого5"/>
      <sheetName val="товарка_отрасли5"/>
      <sheetName val="товарка_группы5"/>
      <sheetName val="товарка_горсети5"/>
      <sheetName val="Анализ_по_товарке5"/>
      <sheetName val="Анализ_по_товарке_(ОПП)5"/>
      <sheetName val="Анализ_по_реализации5"/>
      <sheetName val="товарка_факт_по_рег__тарифу5"/>
      <sheetName val="Анализ_товарки_по_рег__тарифу5"/>
      <sheetName val="Анализ_товарки_ОПП_рег__тарифу5"/>
      <sheetName val="P2_15"/>
      <sheetName val="Мониторинг__25"/>
      <sheetName val="группы_итого_1с5"/>
      <sheetName val="группы_рег_5"/>
      <sheetName val="группы_нерег_5"/>
      <sheetName val="группы_перерасчет_рег_5"/>
      <sheetName val="группы_перерасчет_нерег_5"/>
      <sheetName val="группы_итого_проверка5"/>
      <sheetName val="Бюджет_2010_ожид_5"/>
      <sheetName val="Ген__не_уч__ОРЭМ5"/>
      <sheetName val="шаблон_для_R35"/>
      <sheetName val="Форма_20_(1)5"/>
      <sheetName val="Форма_20_(2)5"/>
      <sheetName val="Форма_20_(3)5"/>
      <sheetName val="Форма_20_(4)5"/>
      <sheetName val="Форма_20_(5)5"/>
      <sheetName val="18_25"/>
      <sheetName val="17_15"/>
      <sheetName val="2_35"/>
      <sheetName val="21_35"/>
      <sheetName val="анализ_505"/>
      <sheetName val="анализ_515"/>
      <sheetName val="анализ_575"/>
      <sheetName val="анализ_625"/>
      <sheetName val="расшифровка_625"/>
      <sheetName val="76_5,515"/>
      <sheetName val="91_2,515"/>
      <sheetName val="расх__из_приб__фев_20105"/>
      <sheetName val="инвест_прогр5"/>
      <sheetName val="сч_60_услуги_СЭ5"/>
      <sheetName val="БР_продажа_5"/>
      <sheetName val="КЗ_60_15"/>
      <sheetName val="КЗ_76_55"/>
      <sheetName val="авансы_выданные_60_25"/>
      <sheetName val="_анализ__705"/>
      <sheetName val="68_1_ПОДОХОДНЫЙ5"/>
      <sheetName val="68_2_НДС5"/>
      <sheetName val="68_4_налог_на_ПРИБЫЛЬ5"/>
      <sheetName val="68_4_1__платежи_в_бюджет5"/>
      <sheetName val="68_4_2_начисление__налога_ПРИБ5"/>
      <sheetName val="68_8_ИМУЩЕСТВО5"/>
      <sheetName val="68_10_ОКР_СРЕДА5"/>
      <sheetName val="68_11_ТРАНСПОРТ5"/>
      <sheetName val="68_12_ЗЕМЛЯ5"/>
      <sheetName val="68_14_ГОСПОШЛИНА5"/>
      <sheetName val="Анализ_975"/>
      <sheetName val="69_1_СОЦ_СТРАХ5"/>
      <sheetName val="69_2_ПФ5"/>
      <sheetName val="69_3_МЕД_СТРАХ_5"/>
      <sheetName val="69_11_ТРАВМАТИЗМ5"/>
      <sheetName val="58_1_АКЦИИ_СГЭС5"/>
      <sheetName val="58_2_ВЕКСЕЛЯ5"/>
      <sheetName val="58_3_ЗАЙМЫ5"/>
      <sheetName val="58_2_91_1_ВЕКСЕЛЯ5"/>
      <sheetName val="91_2_58_2_ВЕКСЕЛЯ5"/>
      <sheetName val="анализ_сч_755"/>
      <sheetName val="план_счетов5"/>
      <sheetName val="Лист1_(2)5"/>
      <sheetName val="Электроэн_4кв5"/>
      <sheetName val="Вода_4кв5"/>
      <sheetName val="Тепло_4кв5"/>
      <sheetName val="ДПН_внутр5"/>
      <sheetName val="ДПН_АРМ5"/>
      <sheetName val="P2_24"/>
      <sheetName val="14б_ДПН_отчет4"/>
      <sheetName val="16а_Сводный_анализ4"/>
      <sheetName val="Таб1_14"/>
      <sheetName val="ПС_110_кВ_№13_А4"/>
      <sheetName val="Ф-1_(для_АО-энерго)4"/>
      <sheetName val="Ф-2_(для_АО-энерго)4"/>
      <sheetName val="Расчёт_НВВ_по_RAB4"/>
      <sheetName val="СВОД_БДДС4"/>
      <sheetName val="2__Баланс4"/>
      <sheetName val="3__БДДС4"/>
      <sheetName val="Бюджет_15_поквартально_4"/>
      <sheetName val="Бюджет_01_154"/>
      <sheetName val="ПФ_01_154"/>
      <sheetName val="ПД_01_154"/>
      <sheetName val="Бюджет_02_154"/>
      <sheetName val="ПФ_02_154"/>
      <sheetName val="ПД_02_154"/>
      <sheetName val="Бюджет_03_154"/>
      <sheetName val="ПФ_03_154"/>
      <sheetName val="ПД_03_154"/>
      <sheetName val="Бюджет_1кв__154"/>
      <sheetName val="ПФ_1кв__154"/>
      <sheetName val="ПД_1кв__154"/>
      <sheetName val="Бюджет_04_154"/>
      <sheetName val="ПФ_04_154"/>
      <sheetName val="ПД_04_154"/>
      <sheetName val="Бюджет_05_154"/>
      <sheetName val="ПФ_05_154"/>
      <sheetName val="ПД_05_154"/>
      <sheetName val="Бюджет_06_154"/>
      <sheetName val="ПФ_06_154"/>
      <sheetName val="ПД_06_154"/>
      <sheetName val="Бюджет_2кв__154"/>
      <sheetName val="ПФ_2кв__154"/>
      <sheetName val="ПД_2кв__154"/>
      <sheetName val="Бюджет_6мес__154"/>
      <sheetName val="ПФ_6мес__154"/>
      <sheetName val="ТюмТПО_4"/>
      <sheetName val="ЮжТПО_4"/>
      <sheetName val="ПС_-_Действующие4"/>
      <sheetName val="ПД_6мес__154"/>
      <sheetName val="Бюджет_07_154"/>
      <sheetName val="ПФ_07_154"/>
      <sheetName val="ПД_07_154"/>
      <sheetName val="Бюджет_08_154"/>
      <sheetName val="ПФ_08_154"/>
      <sheetName val="ПД_08_154"/>
      <sheetName val="Бюджет_09_154"/>
      <sheetName val="ПФ_09_154"/>
      <sheetName val="ПД_09_154"/>
      <sheetName val="Бюджет_3кв__154"/>
      <sheetName val="Список_дефектов4"/>
      <sheetName val="ПФ_3кв__154"/>
      <sheetName val="ПД_3кв__154"/>
      <sheetName val="Бюджет_9мес__154"/>
      <sheetName val="ПФ_9мес__154"/>
      <sheetName val="ПД_9мес__154"/>
      <sheetName val="Бюджет_10_154"/>
      <sheetName val="ПФ_10_154"/>
      <sheetName val="ПД_10_154"/>
      <sheetName val="Бюджет_11_154"/>
      <sheetName val="ПФ_11_154"/>
      <sheetName val="ПД_11_154"/>
      <sheetName val="Бюджет_12_154"/>
      <sheetName val="ПФ_12_154"/>
      <sheetName val="ПД_12_154"/>
      <sheetName val="Бюджет_4кв__154"/>
      <sheetName val="ПФ_4кв__154"/>
      <sheetName val="ПД_4кв__154"/>
      <sheetName val="ТО_20164"/>
      <sheetName val="Производство_электроэнергии4"/>
      <sheetName val="Т19_14"/>
      <sheetName val="Сценарные_условия4"/>
      <sheetName val="Содержание_-_расшир_формат4"/>
      <sheetName val="Содержание_-_агрегир__формат4"/>
      <sheetName val="1_Общие_сведения4"/>
      <sheetName val="2_Оценочные_показатели4"/>
      <sheetName val="9_ОФР4"/>
      <sheetName val="3_Программа_реализации4"/>
      <sheetName val="4_Баланс_эм4"/>
      <sheetName val="5_Производство4"/>
      <sheetName val="6_Топливо4"/>
      <sheetName val="7_ИПР4"/>
      <sheetName val="8_Затраты_на_персонал4"/>
      <sheetName val="10_1__Смета_затрат4"/>
      <sheetName val="10_2__Прочие_ДиР4"/>
      <sheetName val="11__БДР4"/>
      <sheetName val="12_БДДС_(ДПН)4"/>
      <sheetName val="13_Прогнозный_баланс4"/>
      <sheetName val="14_ПУЭ4"/>
      <sheetName val="ОР_новая_методика_24"/>
      <sheetName val="ОР_новая_методика4"/>
      <sheetName val="_O???4"/>
      <sheetName val="_O4"/>
      <sheetName val="_O?4"/>
      <sheetName val="1_3_Расчет_НВВ_по_RAB_(2022)4"/>
      <sheetName val="1_7_Баланс_ээ4"/>
      <sheetName val="прил_13"/>
      <sheetName val="_O___2"/>
      <sheetName val="_O_2"/>
      <sheetName val="0_12"/>
      <sheetName val="24_12"/>
      <sheetName val="6_12"/>
      <sheetName val="Page_22"/>
      <sheetName val="Служебный_лист2"/>
      <sheetName val="на_1_тут2"/>
      <sheetName val="ESTI_2"/>
      <sheetName val="main_gate_house2"/>
      <sheetName val="см-2_шатурс_сети__проект_работ2"/>
      <sheetName val="Расчет_НВВ_общий2"/>
      <sheetName val="group_structure2"/>
      <sheetName val="income_statement2"/>
      <sheetName val="Форма_сетевой_график_ЭРСБ2"/>
      <sheetName val="B_inputs2"/>
      <sheetName val="тариф_Бежецк2"/>
      <sheetName val="Лимит_по_протоколам2"/>
      <sheetName val="Для_лимита_20162"/>
      <sheetName val="Для_лимита_2016_(И)2"/>
      <sheetName val="Валдай_20132"/>
      <sheetName val="Вер-Д__20132"/>
      <sheetName val="Вол-Д_20132"/>
      <sheetName val="Вол-О_20132"/>
      <sheetName val="Вологда_20132"/>
      <sheetName val="М_20132"/>
      <sheetName val="Пр_20132"/>
      <sheetName val="Чер_20132"/>
      <sheetName val="Упр_20132"/>
      <sheetName val="СПБ_20132"/>
      <sheetName val="Валдай_20142"/>
      <sheetName val="Вер-Д_20142"/>
      <sheetName val="Вол-Д_20142"/>
      <sheetName val="Вол-О_20142"/>
      <sheetName val="Вологда_20142"/>
      <sheetName val="М_20142"/>
      <sheetName val="Пр_20142"/>
      <sheetName val="Чер_20142"/>
      <sheetName val="Упр_20142"/>
      <sheetName val="СПБ_20142"/>
      <sheetName val="Валдай_20152"/>
      <sheetName val="Вер-Д_20152"/>
      <sheetName val="Вол-Д_20152"/>
      <sheetName val="Вол-О_20152"/>
      <sheetName val="Вологда_20152"/>
      <sheetName val="М_20152"/>
      <sheetName val="Пр_20152"/>
      <sheetName val="Чер_20152"/>
      <sheetName val="Упр_20152"/>
      <sheetName val="СПБ_20152"/>
      <sheetName val="РЕЗЕРВ_(c_эрками)2"/>
      <sheetName val="СПБ_2"/>
      <sheetName val="реализация_СВОД6"/>
      <sheetName val="реализация_нерег6"/>
      <sheetName val="реализация_рег6"/>
      <sheetName val="расчет_смешанного_тарифа6"/>
      <sheetName val="товарка_население6"/>
      <sheetName val="товарка_исх6"/>
      <sheetName val="смешанный_тариф_рег6"/>
      <sheetName val="товарка_рег6"/>
      <sheetName val="смешанный_тариф_нерег6"/>
      <sheetName val="товарка_нерег6"/>
      <sheetName val="смешанный_тариф_итого6"/>
      <sheetName val="товарка_итого6"/>
      <sheetName val="1_1_1_1_(товарка_исх_)6"/>
      <sheetName val="1_1_1_1_(товарка_рег)6"/>
      <sheetName val="1_1_1_1_(товарка_нерег)6"/>
      <sheetName val="1_1_1_1_(товарка_итого)6"/>
      <sheetName val="1_1_1_1_(товарка_горсети_исх_)6"/>
      <sheetName val="1_1_1_1_(товарка_горсети_рег)6"/>
      <sheetName val="1_1_1_1_(товарка_горсети_нерег6"/>
      <sheetName val="1_1_1_1_(товарка_горсети_итого6"/>
      <sheetName val="товарка_отрасли6"/>
      <sheetName val="товарка_группы6"/>
      <sheetName val="товарка_горсети6"/>
      <sheetName val="Анализ_по_товарке6"/>
      <sheetName val="Анализ_по_товарке_(ОПП)6"/>
      <sheetName val="Анализ_по_реализации6"/>
      <sheetName val="товарка_факт_по_рег__тарифу6"/>
      <sheetName val="Анализ_товарки_по_рег__тарифу6"/>
      <sheetName val="Анализ_товарки_ОПП_рег__тарифу6"/>
      <sheetName val="P2_16"/>
      <sheetName val="Мониторинг__26"/>
      <sheetName val="группы_итого_1с6"/>
      <sheetName val="группы_рег_6"/>
      <sheetName val="группы_нерег_6"/>
      <sheetName val="группы_перерасчет_рег_6"/>
      <sheetName val="группы_перерасчет_нерег_6"/>
      <sheetName val="группы_итого_проверка6"/>
      <sheetName val="Бюджет_2010_ожид_6"/>
      <sheetName val="Ген__не_уч__ОРЭМ6"/>
      <sheetName val="шаблон_для_R36"/>
      <sheetName val="Форма_20_(1)6"/>
      <sheetName val="Форма_20_(2)6"/>
      <sheetName val="Форма_20_(3)6"/>
      <sheetName val="Форма_20_(4)6"/>
      <sheetName val="Форма_20_(5)6"/>
      <sheetName val="18_26"/>
      <sheetName val="17_16"/>
      <sheetName val="2_36"/>
      <sheetName val="21_36"/>
      <sheetName val="анализ_506"/>
      <sheetName val="анализ_516"/>
      <sheetName val="анализ_576"/>
      <sheetName val="анализ_626"/>
      <sheetName val="расшифровка_626"/>
      <sheetName val="76_5,516"/>
      <sheetName val="91_2,516"/>
      <sheetName val="расх__из_приб__фев_20106"/>
      <sheetName val="инвест_прогр6"/>
      <sheetName val="сч_60_услуги_СЭ6"/>
      <sheetName val="БР_продажа_6"/>
      <sheetName val="КЗ_60_16"/>
      <sheetName val="КЗ_76_56"/>
      <sheetName val="авансы_выданные_60_26"/>
      <sheetName val="_анализ__706"/>
      <sheetName val="68_1_ПОДОХОДНЫЙ6"/>
      <sheetName val="68_2_НДС6"/>
      <sheetName val="68_4_налог_на_ПРИБЫЛЬ6"/>
      <sheetName val="68_4_1__платежи_в_бюджет6"/>
      <sheetName val="68_4_2_начисление__налога_ПРИБ6"/>
      <sheetName val="68_8_ИМУЩЕСТВО6"/>
      <sheetName val="68_10_ОКР_СРЕДА6"/>
      <sheetName val="68_11_ТРАНСПОРТ6"/>
      <sheetName val="68_12_ЗЕМЛЯ6"/>
      <sheetName val="68_14_ГОСПОШЛИНА6"/>
      <sheetName val="Анализ_976"/>
      <sheetName val="69_1_СОЦ_СТРАХ6"/>
      <sheetName val="69_2_ПФ6"/>
      <sheetName val="69_3_МЕД_СТРАХ_6"/>
      <sheetName val="69_11_ТРАВМАТИЗМ6"/>
      <sheetName val="58_1_АКЦИИ_СГЭС6"/>
      <sheetName val="58_2_ВЕКСЕЛЯ6"/>
      <sheetName val="58_3_ЗАЙМЫ6"/>
      <sheetName val="58_2_91_1_ВЕКСЕЛЯ6"/>
      <sheetName val="91_2_58_2_ВЕКСЕЛЯ6"/>
      <sheetName val="анализ_сч_756"/>
      <sheetName val="план_счетов6"/>
      <sheetName val="Лист1_(2)6"/>
      <sheetName val="Электроэн_4кв6"/>
      <sheetName val="Вода_4кв6"/>
      <sheetName val="Тепло_4кв6"/>
      <sheetName val="ДПН_внутр6"/>
      <sheetName val="ДПН_АРМ6"/>
      <sheetName val="P2_25"/>
      <sheetName val="14б_ДПН_отчет5"/>
      <sheetName val="16а_Сводный_анализ5"/>
      <sheetName val="Таб1_15"/>
      <sheetName val="ПС_110_кВ_№13_А5"/>
      <sheetName val="Ф-1_(для_АО-энерго)5"/>
      <sheetName val="Ф-2_(для_АО-энерго)5"/>
      <sheetName val="Расчёт_НВВ_по_RAB5"/>
      <sheetName val="СВОД_БДДС5"/>
      <sheetName val="2__Баланс5"/>
      <sheetName val="3__БДДС5"/>
      <sheetName val="Бюджет_15_поквартально_5"/>
      <sheetName val="Бюджет_01_155"/>
      <sheetName val="ПФ_01_155"/>
      <sheetName val="ПД_01_155"/>
      <sheetName val="Бюджет_02_155"/>
      <sheetName val="ПФ_02_155"/>
      <sheetName val="ПД_02_155"/>
      <sheetName val="Бюджет_03_155"/>
      <sheetName val="ПФ_03_155"/>
      <sheetName val="ПД_03_155"/>
      <sheetName val="Бюджет_1кв__155"/>
      <sheetName val="ПФ_1кв__155"/>
      <sheetName val="ПД_1кв__155"/>
      <sheetName val="Бюджет_04_155"/>
      <sheetName val="ПФ_04_155"/>
      <sheetName val="ПД_04_155"/>
      <sheetName val="Бюджет_05_155"/>
      <sheetName val="ПФ_05_155"/>
      <sheetName val="ПД_05_155"/>
      <sheetName val="Бюджет_06_155"/>
      <sheetName val="ПФ_06_155"/>
      <sheetName val="ПД_06_155"/>
      <sheetName val="Бюджет_2кв__155"/>
      <sheetName val="ПФ_2кв__155"/>
      <sheetName val="ПД_2кв__155"/>
      <sheetName val="Бюджет_6мес__155"/>
      <sheetName val="ПФ_6мес__155"/>
      <sheetName val="ТюмТПО_5"/>
      <sheetName val="ЮжТПО_5"/>
      <sheetName val="ПС_-_Действующие5"/>
      <sheetName val="ПД_6мес__155"/>
      <sheetName val="Бюджет_07_155"/>
      <sheetName val="ПФ_07_155"/>
      <sheetName val="ПД_07_155"/>
      <sheetName val="Бюджет_08_155"/>
      <sheetName val="ПФ_08_155"/>
      <sheetName val="ПД_08_155"/>
      <sheetName val="Бюджет_09_155"/>
      <sheetName val="ПФ_09_155"/>
      <sheetName val="ПД_09_155"/>
      <sheetName val="Бюджет_3кв__155"/>
      <sheetName val="Список_дефектов5"/>
      <sheetName val="ПФ_3кв__155"/>
      <sheetName val="ПД_3кв__155"/>
      <sheetName val="Бюджет_9мес__155"/>
      <sheetName val="ПФ_9мес__155"/>
      <sheetName val="ПД_9мес__155"/>
      <sheetName val="Бюджет_10_155"/>
      <sheetName val="ПФ_10_155"/>
      <sheetName val="ПД_10_155"/>
      <sheetName val="Бюджет_11_155"/>
      <sheetName val="ПФ_11_155"/>
      <sheetName val="ПД_11_155"/>
      <sheetName val="Бюджет_12_155"/>
      <sheetName val="ПФ_12_155"/>
      <sheetName val="ПД_12_155"/>
      <sheetName val="Бюджет_4кв__155"/>
      <sheetName val="ПФ_4кв__155"/>
      <sheetName val="ПД_4кв__155"/>
      <sheetName val="ТО_20165"/>
      <sheetName val="Производство_электроэнергии5"/>
      <sheetName val="Т19_15"/>
      <sheetName val="Сценарные_условия5"/>
      <sheetName val="Содержание_-_расшир_формат5"/>
      <sheetName val="Содержание_-_агрегир__формат5"/>
      <sheetName val="1_Общие_сведения5"/>
      <sheetName val="2_Оценочные_показатели5"/>
      <sheetName val="9_ОФР5"/>
      <sheetName val="3_Программа_реализации5"/>
      <sheetName val="4_Баланс_эм5"/>
      <sheetName val="5_Производство5"/>
      <sheetName val="6_Топливо5"/>
      <sheetName val="7_ИПР5"/>
      <sheetName val="8_Затраты_на_персонал5"/>
      <sheetName val="10_1__Смета_затрат5"/>
      <sheetName val="10_2__Прочие_ДиР5"/>
      <sheetName val="11__БДР5"/>
      <sheetName val="12_БДДС_(ДПН)5"/>
      <sheetName val="13_Прогнозный_баланс5"/>
      <sheetName val="14_ПУЭ5"/>
      <sheetName val="ОР_новая_методика_25"/>
      <sheetName val="ОР_новая_методика5"/>
      <sheetName val="_O???5"/>
      <sheetName val="_O5"/>
      <sheetName val="_O?5"/>
      <sheetName val="1_3_Расчет_НВВ_по_RAB_(2022)5"/>
      <sheetName val="1_7_Баланс_ээ5"/>
      <sheetName val="прил_14"/>
      <sheetName val="_O___3"/>
      <sheetName val="_O_3"/>
      <sheetName val="0_13"/>
      <sheetName val="24_13"/>
      <sheetName val="6_13"/>
      <sheetName val="Page_23"/>
      <sheetName val="Служебный_лист3"/>
      <sheetName val="на_1_тут3"/>
      <sheetName val="ESTI_3"/>
      <sheetName val="main_gate_house3"/>
      <sheetName val="см-2_шатурс_сети__проект_работ3"/>
      <sheetName val="Расчет_НВВ_общий3"/>
      <sheetName val="group_structure3"/>
      <sheetName val="income_statement3"/>
      <sheetName val="Форма_сетевой_график_ЭРСБ3"/>
      <sheetName val="B_inputs3"/>
      <sheetName val="тариф_Бежецк3"/>
      <sheetName val="Лимит_по_протоколам3"/>
      <sheetName val="Для_лимита_20163"/>
      <sheetName val="Для_лимита_2016_(И)3"/>
      <sheetName val="Валдай_20133"/>
      <sheetName val="Вер-Д__20133"/>
      <sheetName val="Вол-Д_20133"/>
      <sheetName val="Вол-О_20133"/>
      <sheetName val="Вологда_20133"/>
      <sheetName val="М_20133"/>
      <sheetName val="Пр_20133"/>
      <sheetName val="Чер_20133"/>
      <sheetName val="Упр_20133"/>
      <sheetName val="СПБ_20133"/>
      <sheetName val="Валдай_20143"/>
      <sheetName val="Вер-Д_20143"/>
      <sheetName val="Вол-Д_20143"/>
      <sheetName val="Вол-О_20143"/>
      <sheetName val="Вологда_20143"/>
      <sheetName val="М_20143"/>
      <sheetName val="Пр_20143"/>
      <sheetName val="Чер_20143"/>
      <sheetName val="Упр_20143"/>
      <sheetName val="СПБ_20143"/>
      <sheetName val="Валдай_20153"/>
      <sheetName val="Вер-Д_20153"/>
      <sheetName val="Вол-Д_20153"/>
      <sheetName val="Вол-О_20153"/>
      <sheetName val="Вологда_20153"/>
      <sheetName val="М_20153"/>
      <sheetName val="Пр_20153"/>
      <sheetName val="Чер_20153"/>
      <sheetName val="Упр_20153"/>
      <sheetName val="СПБ_20153"/>
      <sheetName val="РЕЗЕРВ_(c_эрками)3"/>
      <sheetName val="СПБ_3"/>
      <sheetName val="реализация_СВОД7"/>
      <sheetName val="реализация_нерег7"/>
      <sheetName val="реализация_рег7"/>
      <sheetName val="расчет_смешанного_тарифа7"/>
      <sheetName val="товарка_население7"/>
      <sheetName val="товарка_исх7"/>
      <sheetName val="смешанный_тариф_рег7"/>
      <sheetName val="товарка_рег7"/>
      <sheetName val="смешанный_тариф_нерег7"/>
      <sheetName val="товарка_нерег7"/>
      <sheetName val="смешанный_тариф_итого7"/>
      <sheetName val="товарка_итого7"/>
      <sheetName val="1_1_1_1_(товарка_исх_)7"/>
      <sheetName val="1_1_1_1_(товарка_рег)7"/>
      <sheetName val="1_1_1_1_(товарка_нерег)7"/>
      <sheetName val="1_1_1_1_(товарка_итого)7"/>
      <sheetName val="1_1_1_1_(товарка_горсети_исх_)7"/>
      <sheetName val="1_1_1_1_(товарка_горсети_рег)7"/>
      <sheetName val="1_1_1_1_(товарка_горсети_нерег7"/>
      <sheetName val="1_1_1_1_(товарка_горсети_итого7"/>
      <sheetName val="товарка_отрасли7"/>
      <sheetName val="товарка_группы7"/>
      <sheetName val="товарка_горсети7"/>
      <sheetName val="Анализ_по_товарке7"/>
      <sheetName val="Анализ_по_товарке_(ОПП)7"/>
      <sheetName val="Анализ_по_реализации7"/>
      <sheetName val="товарка_факт_по_рег__тарифу7"/>
      <sheetName val="Анализ_товарки_по_рег__тарифу7"/>
      <sheetName val="Анализ_товарки_ОПП_рег__тарифу7"/>
      <sheetName val="P2_17"/>
      <sheetName val="Мониторинг__27"/>
      <sheetName val="группы_итого_1с7"/>
      <sheetName val="группы_рег_7"/>
      <sheetName val="группы_нерег_7"/>
      <sheetName val="группы_перерасчет_рег_7"/>
      <sheetName val="группы_перерасчет_нерег_7"/>
      <sheetName val="группы_итого_проверка7"/>
      <sheetName val="Бюджет_2010_ожид_7"/>
      <sheetName val="Ген__не_уч__ОРЭМ7"/>
      <sheetName val="шаблон_для_R37"/>
      <sheetName val="Форма_20_(1)7"/>
      <sheetName val="Форма_20_(2)7"/>
      <sheetName val="Форма_20_(3)7"/>
      <sheetName val="Форма_20_(4)7"/>
      <sheetName val="Форма_20_(5)7"/>
      <sheetName val="18_27"/>
      <sheetName val="17_17"/>
      <sheetName val="2_37"/>
      <sheetName val="21_37"/>
      <sheetName val="анализ_507"/>
      <sheetName val="анализ_517"/>
      <sheetName val="анализ_577"/>
      <sheetName val="анализ_627"/>
      <sheetName val="расшифровка_627"/>
      <sheetName val="76_5,517"/>
      <sheetName val="91_2,517"/>
      <sheetName val="расх__из_приб__фев_20107"/>
      <sheetName val="инвест_прогр7"/>
      <sheetName val="сч_60_услуги_СЭ7"/>
      <sheetName val="БР_продажа_7"/>
      <sheetName val="КЗ_60_17"/>
      <sheetName val="КЗ_76_57"/>
      <sheetName val="авансы_выданные_60_27"/>
      <sheetName val="_анализ__707"/>
      <sheetName val="68_1_ПОДОХОДНЫЙ7"/>
      <sheetName val="68_2_НДС7"/>
      <sheetName val="68_4_налог_на_ПРИБЫЛЬ7"/>
      <sheetName val="68_4_1__платежи_в_бюджет7"/>
      <sheetName val="68_4_2_начисление__налога_ПРИБ7"/>
      <sheetName val="68_8_ИМУЩЕСТВО7"/>
      <sheetName val="68_10_ОКР_СРЕДА7"/>
      <sheetName val="68_11_ТРАНСПОРТ7"/>
      <sheetName val="68_12_ЗЕМЛЯ7"/>
      <sheetName val="68_14_ГОСПОШЛИНА7"/>
      <sheetName val="Анализ_977"/>
      <sheetName val="69_1_СОЦ_СТРАХ7"/>
      <sheetName val="69_2_ПФ7"/>
      <sheetName val="69_3_МЕД_СТРАХ_7"/>
      <sheetName val="69_11_ТРАВМАТИЗМ7"/>
      <sheetName val="58_1_АКЦИИ_СГЭС7"/>
      <sheetName val="58_2_ВЕКСЕЛЯ7"/>
      <sheetName val="58_3_ЗАЙМЫ7"/>
      <sheetName val="58_2_91_1_ВЕКСЕЛЯ7"/>
      <sheetName val="91_2_58_2_ВЕКСЕЛЯ7"/>
      <sheetName val="анализ_сч_757"/>
      <sheetName val="план_счетов7"/>
      <sheetName val="Лист1_(2)7"/>
      <sheetName val="Электроэн_4кв7"/>
      <sheetName val="Вода_4кв7"/>
      <sheetName val="Тепло_4кв7"/>
      <sheetName val="ДПН_внутр7"/>
      <sheetName val="ДПН_АРМ7"/>
      <sheetName val="P2_26"/>
      <sheetName val="14б_ДПН_отчет6"/>
      <sheetName val="16а_Сводный_анализ6"/>
      <sheetName val="Таб1_16"/>
      <sheetName val="ПС_110_кВ_№13_А6"/>
      <sheetName val="Ф-1_(для_АО-энерго)6"/>
      <sheetName val="Ф-2_(для_АО-энерго)6"/>
      <sheetName val="Расчёт_НВВ_по_RAB6"/>
      <sheetName val="СВОД_БДДС6"/>
      <sheetName val="2__Баланс6"/>
      <sheetName val="3__БДДС6"/>
      <sheetName val="Бюджет_15_поквартально_6"/>
      <sheetName val="Бюджет_01_156"/>
      <sheetName val="ПФ_01_156"/>
      <sheetName val="ПД_01_156"/>
      <sheetName val="Бюджет_02_156"/>
      <sheetName val="ПФ_02_156"/>
      <sheetName val="ПД_02_156"/>
      <sheetName val="Бюджет_03_156"/>
      <sheetName val="ПФ_03_156"/>
      <sheetName val="ПД_03_156"/>
      <sheetName val="Бюджет_1кв__156"/>
      <sheetName val="ПФ_1кв__156"/>
      <sheetName val="ПД_1кв__156"/>
      <sheetName val="Бюджет_04_156"/>
      <sheetName val="ПФ_04_156"/>
      <sheetName val="ПД_04_156"/>
      <sheetName val="Бюджет_05_156"/>
      <sheetName val="ПФ_05_156"/>
      <sheetName val="ПД_05_156"/>
      <sheetName val="Бюджет_06_156"/>
      <sheetName val="ПФ_06_156"/>
      <sheetName val="ПД_06_156"/>
      <sheetName val="Бюджет_2кв__156"/>
      <sheetName val="ПФ_2кв__156"/>
      <sheetName val="ПД_2кв__156"/>
      <sheetName val="Бюджет_6мес__156"/>
      <sheetName val="ПФ_6мес__156"/>
      <sheetName val="ТюмТПО_6"/>
      <sheetName val="ЮжТПО_6"/>
      <sheetName val="ПС_-_Действующие6"/>
      <sheetName val="ПД_6мес__156"/>
      <sheetName val="Бюджет_07_156"/>
      <sheetName val="ПФ_07_156"/>
      <sheetName val="ПД_07_156"/>
      <sheetName val="Бюджет_08_156"/>
      <sheetName val="ПФ_08_156"/>
      <sheetName val="ПД_08_156"/>
      <sheetName val="Бюджет_09_156"/>
      <sheetName val="ПФ_09_156"/>
      <sheetName val="ПД_09_156"/>
      <sheetName val="Бюджет_3кв__156"/>
      <sheetName val="Список_дефектов6"/>
      <sheetName val="ПФ_3кв__156"/>
      <sheetName val="ПД_3кв__156"/>
      <sheetName val="Бюджет_9мес__156"/>
      <sheetName val="ПФ_9мес__156"/>
      <sheetName val="ПД_9мес__156"/>
      <sheetName val="Бюджет_10_156"/>
      <sheetName val="ПФ_10_156"/>
      <sheetName val="ПД_10_156"/>
      <sheetName val="Бюджет_11_156"/>
      <sheetName val="ПФ_11_156"/>
      <sheetName val="ПД_11_156"/>
      <sheetName val="Бюджет_12_156"/>
      <sheetName val="ПФ_12_156"/>
      <sheetName val="ПД_12_156"/>
      <sheetName val="Бюджет_4кв__156"/>
      <sheetName val="ПФ_4кв__156"/>
      <sheetName val="ПД_4кв__156"/>
      <sheetName val="ТО_20166"/>
      <sheetName val="Производство_электроэнергии6"/>
      <sheetName val="Т19_16"/>
      <sheetName val="Сценарные_условия6"/>
      <sheetName val="Содержание_-_расшир_формат6"/>
      <sheetName val="Содержание_-_агрегир__формат6"/>
      <sheetName val="1_Общие_сведения6"/>
      <sheetName val="2_Оценочные_показатели6"/>
      <sheetName val="9_ОФР6"/>
      <sheetName val="3_Программа_реализации6"/>
      <sheetName val="4_Баланс_эм6"/>
      <sheetName val="5_Производство6"/>
      <sheetName val="6_Топливо6"/>
      <sheetName val="7_ИПР6"/>
      <sheetName val="8_Затраты_на_персонал6"/>
      <sheetName val="10_1__Смета_затрат6"/>
      <sheetName val="10_2__Прочие_ДиР6"/>
      <sheetName val="11__БДР6"/>
      <sheetName val="12_БДДС_(ДПН)6"/>
      <sheetName val="13_Прогнозный_баланс6"/>
      <sheetName val="14_ПУЭ6"/>
      <sheetName val="ОР_новая_методика_26"/>
      <sheetName val="ОР_новая_методика6"/>
      <sheetName val="_O???6"/>
      <sheetName val="_O6"/>
      <sheetName val="_O?6"/>
      <sheetName val="1_3_Расчет_НВВ_по_RAB_(2022)6"/>
      <sheetName val="1_7_Баланс_ээ6"/>
      <sheetName val="прил_15"/>
      <sheetName val="_O___4"/>
      <sheetName val="_O_4"/>
      <sheetName val="0_14"/>
      <sheetName val="24_14"/>
      <sheetName val="6_14"/>
      <sheetName val="Page_24"/>
      <sheetName val="Служебный_лист4"/>
      <sheetName val="на_1_тут4"/>
      <sheetName val="ESTI_4"/>
      <sheetName val="main_gate_house4"/>
      <sheetName val="см-2_шатурс_сети__проект_работ4"/>
      <sheetName val="Расчет_НВВ_общий4"/>
      <sheetName val="group_structure4"/>
      <sheetName val="income_statement4"/>
      <sheetName val="Форма_сетевой_график_ЭРСБ4"/>
      <sheetName val="B_inputs4"/>
      <sheetName val="тариф_Бежецк4"/>
      <sheetName val="Лимит_по_протоколам4"/>
      <sheetName val="Для_лимита_20164"/>
      <sheetName val="Для_лимита_2016_(И)4"/>
      <sheetName val="Валдай_20134"/>
      <sheetName val="Вер-Д__20134"/>
      <sheetName val="Вол-Д_20134"/>
      <sheetName val="Вол-О_20134"/>
      <sheetName val="Вологда_20134"/>
      <sheetName val="М_20134"/>
      <sheetName val="Пр_20134"/>
      <sheetName val="Чер_20134"/>
      <sheetName val="Упр_20134"/>
      <sheetName val="СПБ_20134"/>
      <sheetName val="Валдай_20144"/>
      <sheetName val="Вер-Д_20144"/>
      <sheetName val="Вол-Д_20144"/>
      <sheetName val="Вол-О_20144"/>
      <sheetName val="Вологда_20144"/>
      <sheetName val="М_20144"/>
      <sheetName val="Пр_20144"/>
      <sheetName val="Чер_20144"/>
      <sheetName val="Упр_20144"/>
      <sheetName val="СПБ_20144"/>
      <sheetName val="Валдай_20154"/>
      <sheetName val="Вер-Д_20154"/>
      <sheetName val="Вол-Д_20154"/>
      <sheetName val="Вол-О_20154"/>
      <sheetName val="Вологда_20154"/>
      <sheetName val="М_20154"/>
      <sheetName val="Пр_20154"/>
      <sheetName val="Чер_20154"/>
      <sheetName val="Упр_20154"/>
      <sheetName val="СПБ_20154"/>
      <sheetName val="РЕЗЕРВ_(c_эрками)4"/>
      <sheetName val="СПБ_4"/>
      <sheetName val="Анали_x0001__x0000_蕈Ë"/>
      <sheetName val="_x0008_"/>
      <sheetName val="Анали_x0001_"/>
      <sheetName val="Inputs"/>
      <sheetName val="факт 2018"/>
      <sheetName val="31.08.2004"/>
      <sheetName val="Тарифы"/>
      <sheetName val="Смета"/>
      <sheetName val="rombo"/>
      <sheetName val="_x0018_O_x0000__x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0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  <cell r="M8" t="e">
            <v>#NAME?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8">
          <cell r="D8">
            <v>15739</v>
          </cell>
        </row>
      </sheetData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1">
          <cell r="A1">
            <v>0</v>
          </cell>
        </row>
      </sheetData>
      <sheetData sheetId="312">
        <row r="1">
          <cell r="A1">
            <v>0</v>
          </cell>
        </row>
      </sheetData>
      <sheetData sheetId="313">
        <row r="1">
          <cell r="A1">
            <v>0</v>
          </cell>
        </row>
      </sheetData>
      <sheetData sheetId="314">
        <row r="1">
          <cell r="A1">
            <v>0</v>
          </cell>
        </row>
      </sheetData>
      <sheetData sheetId="315">
        <row r="1">
          <cell r="A1">
            <v>0</v>
          </cell>
        </row>
      </sheetData>
      <sheetData sheetId="316">
        <row r="1">
          <cell r="A1">
            <v>0</v>
          </cell>
        </row>
      </sheetData>
      <sheetData sheetId="317">
        <row r="1">
          <cell r="A1">
            <v>0</v>
          </cell>
        </row>
      </sheetData>
      <sheetData sheetId="318">
        <row r="1">
          <cell r="A1">
            <v>0</v>
          </cell>
        </row>
      </sheetData>
      <sheetData sheetId="319">
        <row r="1">
          <cell r="A1">
            <v>0</v>
          </cell>
        </row>
      </sheetData>
      <sheetData sheetId="320">
        <row r="1">
          <cell r="A1">
            <v>0</v>
          </cell>
        </row>
      </sheetData>
      <sheetData sheetId="321">
        <row r="1">
          <cell r="A1">
            <v>0</v>
          </cell>
        </row>
      </sheetData>
      <sheetData sheetId="322">
        <row r="1">
          <cell r="A1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1">
          <cell r="A1">
            <v>0</v>
          </cell>
        </row>
      </sheetData>
      <sheetData sheetId="372">
        <row r="1">
          <cell r="A1">
            <v>0</v>
          </cell>
        </row>
      </sheetData>
      <sheetData sheetId="373">
        <row r="1">
          <cell r="A1">
            <v>0</v>
          </cell>
        </row>
      </sheetData>
      <sheetData sheetId="374">
        <row r="1">
          <cell r="A1">
            <v>0</v>
          </cell>
        </row>
      </sheetData>
      <sheetData sheetId="375">
        <row r="1">
          <cell r="A1">
            <v>0</v>
          </cell>
        </row>
      </sheetData>
      <sheetData sheetId="376">
        <row r="1">
          <cell r="A1">
            <v>0</v>
          </cell>
        </row>
      </sheetData>
      <sheetData sheetId="377">
        <row r="1">
          <cell r="A1">
            <v>0</v>
          </cell>
        </row>
      </sheetData>
      <sheetData sheetId="378">
        <row r="1">
          <cell r="A1">
            <v>0</v>
          </cell>
        </row>
      </sheetData>
      <sheetData sheetId="379">
        <row r="1">
          <cell r="A1">
            <v>0</v>
          </cell>
        </row>
      </sheetData>
      <sheetData sheetId="380">
        <row r="1">
          <cell r="A1">
            <v>0</v>
          </cell>
        </row>
      </sheetData>
      <sheetData sheetId="381">
        <row r="1">
          <cell r="A1">
            <v>0</v>
          </cell>
        </row>
      </sheetData>
      <sheetData sheetId="382">
        <row r="1">
          <cell r="A1">
            <v>0</v>
          </cell>
        </row>
      </sheetData>
      <sheetData sheetId="383">
        <row r="1">
          <cell r="A1">
            <v>0</v>
          </cell>
        </row>
      </sheetData>
      <sheetData sheetId="384">
        <row r="1">
          <cell r="A1">
            <v>0</v>
          </cell>
        </row>
      </sheetData>
      <sheetData sheetId="385">
        <row r="1">
          <cell r="A1">
            <v>0</v>
          </cell>
        </row>
      </sheetData>
      <sheetData sheetId="386">
        <row r="1">
          <cell r="A1">
            <v>0</v>
          </cell>
        </row>
      </sheetData>
      <sheetData sheetId="387">
        <row r="1">
          <cell r="A1">
            <v>0</v>
          </cell>
        </row>
      </sheetData>
      <sheetData sheetId="388">
        <row r="1">
          <cell r="A1">
            <v>0</v>
          </cell>
        </row>
      </sheetData>
      <sheetData sheetId="389">
        <row r="1">
          <cell r="A1">
            <v>0</v>
          </cell>
        </row>
      </sheetData>
      <sheetData sheetId="390">
        <row r="1">
          <cell r="A1">
            <v>0</v>
          </cell>
        </row>
      </sheetData>
      <sheetData sheetId="391">
        <row r="1">
          <cell r="A1">
            <v>0</v>
          </cell>
        </row>
      </sheetData>
      <sheetData sheetId="392">
        <row r="1">
          <cell r="A1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">
          <cell r="A1">
            <v>0</v>
          </cell>
        </row>
      </sheetData>
      <sheetData sheetId="419">
        <row r="1">
          <cell r="A1">
            <v>0</v>
          </cell>
        </row>
      </sheetData>
      <sheetData sheetId="420">
        <row r="1">
          <cell r="A1">
            <v>0</v>
          </cell>
        </row>
      </sheetData>
      <sheetData sheetId="421">
        <row r="1">
          <cell r="A1">
            <v>0</v>
          </cell>
        </row>
      </sheetData>
      <sheetData sheetId="422">
        <row r="1">
          <cell r="A1">
            <v>0</v>
          </cell>
        </row>
      </sheetData>
      <sheetData sheetId="423">
        <row r="1">
          <cell r="A1">
            <v>0</v>
          </cell>
        </row>
      </sheetData>
      <sheetData sheetId="424">
        <row r="1">
          <cell r="A1">
            <v>0</v>
          </cell>
        </row>
      </sheetData>
      <sheetData sheetId="425">
        <row r="1">
          <cell r="A1">
            <v>0</v>
          </cell>
        </row>
      </sheetData>
      <sheetData sheetId="426">
        <row r="1">
          <cell r="A1">
            <v>0</v>
          </cell>
        </row>
      </sheetData>
      <sheetData sheetId="427">
        <row r="1">
          <cell r="A1">
            <v>0</v>
          </cell>
        </row>
      </sheetData>
      <sheetData sheetId="428">
        <row r="1">
          <cell r="A1">
            <v>0</v>
          </cell>
        </row>
      </sheetData>
      <sheetData sheetId="429">
        <row r="1">
          <cell r="A1">
            <v>0</v>
          </cell>
        </row>
      </sheetData>
      <sheetData sheetId="430">
        <row r="1">
          <cell r="A1">
            <v>0</v>
          </cell>
        </row>
      </sheetData>
      <sheetData sheetId="431">
        <row r="1">
          <cell r="A1">
            <v>0</v>
          </cell>
        </row>
      </sheetData>
      <sheetData sheetId="432">
        <row r="1">
          <cell r="A1">
            <v>0</v>
          </cell>
        </row>
      </sheetData>
      <sheetData sheetId="433">
        <row r="1">
          <cell r="A1">
            <v>0</v>
          </cell>
        </row>
      </sheetData>
      <sheetData sheetId="434">
        <row r="1">
          <cell r="A1">
            <v>0</v>
          </cell>
        </row>
      </sheetData>
      <sheetData sheetId="435">
        <row r="1">
          <cell r="A1">
            <v>0</v>
          </cell>
        </row>
      </sheetData>
      <sheetData sheetId="436">
        <row r="1">
          <cell r="A1">
            <v>0</v>
          </cell>
        </row>
      </sheetData>
      <sheetData sheetId="437">
        <row r="1">
          <cell r="A1">
            <v>0</v>
          </cell>
        </row>
      </sheetData>
      <sheetData sheetId="438">
        <row r="1">
          <cell r="A1">
            <v>0</v>
          </cell>
        </row>
      </sheetData>
      <sheetData sheetId="439">
        <row r="1">
          <cell r="A1">
            <v>0</v>
          </cell>
        </row>
      </sheetData>
      <sheetData sheetId="440">
        <row r="1">
          <cell r="A1">
            <v>0</v>
          </cell>
        </row>
      </sheetData>
      <sheetData sheetId="441">
        <row r="1">
          <cell r="A1">
            <v>0</v>
          </cell>
        </row>
      </sheetData>
      <sheetData sheetId="442">
        <row r="1">
          <cell r="A1">
            <v>0</v>
          </cell>
        </row>
      </sheetData>
      <sheetData sheetId="443">
        <row r="1">
          <cell r="A1">
            <v>0</v>
          </cell>
        </row>
      </sheetData>
      <sheetData sheetId="444">
        <row r="1">
          <cell r="A1">
            <v>0</v>
          </cell>
        </row>
      </sheetData>
      <sheetData sheetId="445">
        <row r="1">
          <cell r="A1">
            <v>0</v>
          </cell>
        </row>
      </sheetData>
      <sheetData sheetId="446">
        <row r="1">
          <cell r="A1">
            <v>0</v>
          </cell>
        </row>
      </sheetData>
      <sheetData sheetId="447">
        <row r="1">
          <cell r="A1">
            <v>0</v>
          </cell>
        </row>
      </sheetData>
      <sheetData sheetId="448">
        <row r="1">
          <cell r="A1">
            <v>0</v>
          </cell>
        </row>
      </sheetData>
      <sheetData sheetId="449">
        <row r="1">
          <cell r="A1">
            <v>0</v>
          </cell>
        </row>
      </sheetData>
      <sheetData sheetId="450">
        <row r="1">
          <cell r="A1">
            <v>0</v>
          </cell>
        </row>
      </sheetData>
      <sheetData sheetId="451">
        <row r="1">
          <cell r="A1">
            <v>0</v>
          </cell>
        </row>
      </sheetData>
      <sheetData sheetId="452">
        <row r="1">
          <cell r="A1">
            <v>0</v>
          </cell>
        </row>
      </sheetData>
      <sheetData sheetId="453">
        <row r="1">
          <cell r="A1">
            <v>0</v>
          </cell>
        </row>
      </sheetData>
      <sheetData sheetId="454">
        <row r="1">
          <cell r="A1">
            <v>0</v>
          </cell>
        </row>
      </sheetData>
      <sheetData sheetId="455">
        <row r="1">
          <cell r="A1">
            <v>0</v>
          </cell>
        </row>
      </sheetData>
      <sheetData sheetId="456">
        <row r="1">
          <cell r="A1">
            <v>0</v>
          </cell>
        </row>
      </sheetData>
      <sheetData sheetId="457">
        <row r="1">
          <cell r="A1">
            <v>0</v>
          </cell>
        </row>
      </sheetData>
      <sheetData sheetId="458">
        <row r="1">
          <cell r="A1">
            <v>0</v>
          </cell>
        </row>
      </sheetData>
      <sheetData sheetId="459">
        <row r="1">
          <cell r="A1">
            <v>0</v>
          </cell>
        </row>
      </sheetData>
      <sheetData sheetId="460">
        <row r="1">
          <cell r="A1">
            <v>0</v>
          </cell>
        </row>
      </sheetData>
      <sheetData sheetId="461">
        <row r="1">
          <cell r="A1">
            <v>0</v>
          </cell>
        </row>
      </sheetData>
      <sheetData sheetId="462">
        <row r="1">
          <cell r="A1">
            <v>0</v>
          </cell>
        </row>
      </sheetData>
      <sheetData sheetId="463">
        <row r="1">
          <cell r="A1">
            <v>0</v>
          </cell>
        </row>
      </sheetData>
      <sheetData sheetId="464">
        <row r="1">
          <cell r="A1">
            <v>0</v>
          </cell>
        </row>
      </sheetData>
      <sheetData sheetId="465">
        <row r="1">
          <cell r="A1">
            <v>0</v>
          </cell>
        </row>
      </sheetData>
      <sheetData sheetId="466">
        <row r="1">
          <cell r="A1">
            <v>0</v>
          </cell>
        </row>
      </sheetData>
      <sheetData sheetId="467">
        <row r="1">
          <cell r="A1">
            <v>0</v>
          </cell>
        </row>
      </sheetData>
      <sheetData sheetId="468">
        <row r="1">
          <cell r="A1">
            <v>0</v>
          </cell>
        </row>
      </sheetData>
      <sheetData sheetId="469">
        <row r="1">
          <cell r="A1">
            <v>0</v>
          </cell>
        </row>
      </sheetData>
      <sheetData sheetId="470">
        <row r="1">
          <cell r="A1">
            <v>0</v>
          </cell>
        </row>
      </sheetData>
      <sheetData sheetId="471">
        <row r="1">
          <cell r="A1">
            <v>0</v>
          </cell>
        </row>
      </sheetData>
      <sheetData sheetId="472">
        <row r="1">
          <cell r="A1">
            <v>0</v>
          </cell>
        </row>
      </sheetData>
      <sheetData sheetId="473">
        <row r="1">
          <cell r="A1">
            <v>0</v>
          </cell>
        </row>
      </sheetData>
      <sheetData sheetId="474">
        <row r="1">
          <cell r="A1">
            <v>0</v>
          </cell>
        </row>
      </sheetData>
      <sheetData sheetId="475">
        <row r="1">
          <cell r="A1">
            <v>0</v>
          </cell>
        </row>
      </sheetData>
      <sheetData sheetId="476">
        <row r="1">
          <cell r="A1">
            <v>0</v>
          </cell>
        </row>
      </sheetData>
      <sheetData sheetId="477">
        <row r="1">
          <cell r="A1">
            <v>0</v>
          </cell>
        </row>
      </sheetData>
      <sheetData sheetId="478">
        <row r="1">
          <cell r="A1">
            <v>0</v>
          </cell>
        </row>
      </sheetData>
      <sheetData sheetId="479">
        <row r="1">
          <cell r="A1">
            <v>0</v>
          </cell>
        </row>
      </sheetData>
      <sheetData sheetId="480">
        <row r="1">
          <cell r="A1">
            <v>0</v>
          </cell>
        </row>
      </sheetData>
      <sheetData sheetId="481">
        <row r="1">
          <cell r="A1">
            <v>0</v>
          </cell>
        </row>
      </sheetData>
      <sheetData sheetId="482">
        <row r="1">
          <cell r="A1">
            <v>0</v>
          </cell>
        </row>
      </sheetData>
      <sheetData sheetId="483">
        <row r="1">
          <cell r="A1">
            <v>0</v>
          </cell>
        </row>
      </sheetData>
      <sheetData sheetId="484">
        <row r="1">
          <cell r="A1">
            <v>0</v>
          </cell>
        </row>
      </sheetData>
      <sheetData sheetId="485">
        <row r="1">
          <cell r="A1">
            <v>0</v>
          </cell>
        </row>
      </sheetData>
      <sheetData sheetId="486">
        <row r="1">
          <cell r="A1">
            <v>0</v>
          </cell>
        </row>
      </sheetData>
      <sheetData sheetId="487">
        <row r="1">
          <cell r="A1">
            <v>0</v>
          </cell>
        </row>
      </sheetData>
      <sheetData sheetId="488">
        <row r="1">
          <cell r="A1">
            <v>0</v>
          </cell>
        </row>
      </sheetData>
      <sheetData sheetId="489">
        <row r="1">
          <cell r="A1">
            <v>0</v>
          </cell>
        </row>
      </sheetData>
      <sheetData sheetId="490">
        <row r="1">
          <cell r="A1">
            <v>0</v>
          </cell>
        </row>
      </sheetData>
      <sheetData sheetId="491">
        <row r="1">
          <cell r="A1">
            <v>0</v>
          </cell>
        </row>
      </sheetData>
      <sheetData sheetId="492">
        <row r="1">
          <cell r="A1">
            <v>0</v>
          </cell>
        </row>
      </sheetData>
      <sheetData sheetId="493">
        <row r="1">
          <cell r="A1">
            <v>0</v>
          </cell>
        </row>
      </sheetData>
      <sheetData sheetId="494">
        <row r="1">
          <cell r="A1">
            <v>0</v>
          </cell>
        </row>
      </sheetData>
      <sheetData sheetId="495">
        <row r="1">
          <cell r="A1">
            <v>0</v>
          </cell>
        </row>
      </sheetData>
      <sheetData sheetId="496">
        <row r="1">
          <cell r="A1">
            <v>0</v>
          </cell>
        </row>
      </sheetData>
      <sheetData sheetId="497">
        <row r="1">
          <cell r="A1">
            <v>0</v>
          </cell>
        </row>
      </sheetData>
      <sheetData sheetId="498">
        <row r="1">
          <cell r="A1">
            <v>0</v>
          </cell>
        </row>
      </sheetData>
      <sheetData sheetId="499">
        <row r="1">
          <cell r="A1">
            <v>0</v>
          </cell>
        </row>
      </sheetData>
      <sheetData sheetId="500">
        <row r="1">
          <cell r="A1">
            <v>0</v>
          </cell>
        </row>
      </sheetData>
      <sheetData sheetId="501">
        <row r="1">
          <cell r="A1">
            <v>0</v>
          </cell>
        </row>
      </sheetData>
      <sheetData sheetId="502">
        <row r="1">
          <cell r="A1">
            <v>0</v>
          </cell>
        </row>
      </sheetData>
      <sheetData sheetId="503">
        <row r="1">
          <cell r="A1">
            <v>0</v>
          </cell>
        </row>
      </sheetData>
      <sheetData sheetId="504">
        <row r="1">
          <cell r="A1">
            <v>0</v>
          </cell>
        </row>
      </sheetData>
      <sheetData sheetId="505">
        <row r="1">
          <cell r="A1">
            <v>0</v>
          </cell>
        </row>
      </sheetData>
      <sheetData sheetId="506">
        <row r="1">
          <cell r="A1">
            <v>0</v>
          </cell>
        </row>
      </sheetData>
      <sheetData sheetId="507">
        <row r="1">
          <cell r="A1">
            <v>0</v>
          </cell>
        </row>
      </sheetData>
      <sheetData sheetId="508">
        <row r="1">
          <cell r="A1">
            <v>0</v>
          </cell>
        </row>
      </sheetData>
      <sheetData sheetId="509">
        <row r="1">
          <cell r="A1">
            <v>0</v>
          </cell>
        </row>
      </sheetData>
      <sheetData sheetId="510">
        <row r="1">
          <cell r="A1">
            <v>0</v>
          </cell>
        </row>
      </sheetData>
      <sheetData sheetId="511">
        <row r="1">
          <cell r="A1">
            <v>0</v>
          </cell>
        </row>
      </sheetData>
      <sheetData sheetId="512">
        <row r="1">
          <cell r="A1">
            <v>0</v>
          </cell>
        </row>
      </sheetData>
      <sheetData sheetId="513">
        <row r="1">
          <cell r="A1">
            <v>0</v>
          </cell>
        </row>
      </sheetData>
      <sheetData sheetId="514">
        <row r="1">
          <cell r="A1">
            <v>0</v>
          </cell>
        </row>
      </sheetData>
      <sheetData sheetId="515">
        <row r="1">
          <cell r="A1">
            <v>0</v>
          </cell>
        </row>
      </sheetData>
      <sheetData sheetId="516">
        <row r="1">
          <cell r="A1">
            <v>0</v>
          </cell>
        </row>
      </sheetData>
      <sheetData sheetId="517">
        <row r="1">
          <cell r="A1">
            <v>0</v>
          </cell>
        </row>
      </sheetData>
      <sheetData sheetId="518">
        <row r="1">
          <cell r="A1">
            <v>0</v>
          </cell>
        </row>
      </sheetData>
      <sheetData sheetId="519">
        <row r="1">
          <cell r="A1">
            <v>0</v>
          </cell>
        </row>
      </sheetData>
      <sheetData sheetId="520">
        <row r="1">
          <cell r="A1">
            <v>0</v>
          </cell>
        </row>
      </sheetData>
      <sheetData sheetId="521">
        <row r="1">
          <cell r="A1">
            <v>0</v>
          </cell>
        </row>
      </sheetData>
      <sheetData sheetId="522">
        <row r="1">
          <cell r="A1">
            <v>0</v>
          </cell>
        </row>
      </sheetData>
      <sheetData sheetId="523">
        <row r="1">
          <cell r="A1">
            <v>0</v>
          </cell>
        </row>
      </sheetData>
      <sheetData sheetId="524">
        <row r="1">
          <cell r="A1">
            <v>0</v>
          </cell>
        </row>
      </sheetData>
      <sheetData sheetId="525">
        <row r="1">
          <cell r="A1">
            <v>0</v>
          </cell>
        </row>
      </sheetData>
      <sheetData sheetId="526">
        <row r="1">
          <cell r="A1">
            <v>0</v>
          </cell>
        </row>
      </sheetData>
      <sheetData sheetId="527">
        <row r="1">
          <cell r="A1">
            <v>0</v>
          </cell>
        </row>
      </sheetData>
      <sheetData sheetId="528">
        <row r="1">
          <cell r="A1">
            <v>0</v>
          </cell>
        </row>
      </sheetData>
      <sheetData sheetId="529">
        <row r="1">
          <cell r="A1">
            <v>0</v>
          </cell>
        </row>
      </sheetData>
      <sheetData sheetId="530">
        <row r="1">
          <cell r="A1">
            <v>0</v>
          </cell>
        </row>
      </sheetData>
      <sheetData sheetId="531">
        <row r="1">
          <cell r="A1">
            <v>0</v>
          </cell>
        </row>
      </sheetData>
      <sheetData sheetId="532">
        <row r="1">
          <cell r="A1">
            <v>0</v>
          </cell>
        </row>
      </sheetData>
      <sheetData sheetId="533">
        <row r="1">
          <cell r="A1">
            <v>0</v>
          </cell>
        </row>
      </sheetData>
      <sheetData sheetId="534">
        <row r="1">
          <cell r="A1">
            <v>0</v>
          </cell>
        </row>
      </sheetData>
      <sheetData sheetId="535">
        <row r="1">
          <cell r="A1">
            <v>0</v>
          </cell>
        </row>
      </sheetData>
      <sheetData sheetId="536">
        <row r="1">
          <cell r="A1">
            <v>0</v>
          </cell>
        </row>
      </sheetData>
      <sheetData sheetId="537">
        <row r="1">
          <cell r="A1">
            <v>0</v>
          </cell>
        </row>
      </sheetData>
      <sheetData sheetId="538">
        <row r="1">
          <cell r="A1">
            <v>0</v>
          </cell>
        </row>
      </sheetData>
      <sheetData sheetId="539">
        <row r="1">
          <cell r="A1">
            <v>0</v>
          </cell>
        </row>
      </sheetData>
      <sheetData sheetId="540">
        <row r="1">
          <cell r="A1">
            <v>0</v>
          </cell>
        </row>
      </sheetData>
      <sheetData sheetId="541">
        <row r="1">
          <cell r="A1">
            <v>0</v>
          </cell>
        </row>
      </sheetData>
      <sheetData sheetId="542">
        <row r="1">
          <cell r="A1">
            <v>0</v>
          </cell>
        </row>
      </sheetData>
      <sheetData sheetId="543">
        <row r="1">
          <cell r="A1">
            <v>0</v>
          </cell>
        </row>
      </sheetData>
      <sheetData sheetId="544">
        <row r="1">
          <cell r="A1">
            <v>0</v>
          </cell>
        </row>
      </sheetData>
      <sheetData sheetId="545">
        <row r="1">
          <cell r="A1">
            <v>0</v>
          </cell>
        </row>
      </sheetData>
      <sheetData sheetId="546">
        <row r="1">
          <cell r="A1">
            <v>0</v>
          </cell>
        </row>
      </sheetData>
      <sheetData sheetId="547">
        <row r="1">
          <cell r="A1">
            <v>0</v>
          </cell>
        </row>
      </sheetData>
      <sheetData sheetId="548">
        <row r="1">
          <cell r="A1">
            <v>0</v>
          </cell>
        </row>
      </sheetData>
      <sheetData sheetId="549">
        <row r="1">
          <cell r="A1">
            <v>0</v>
          </cell>
        </row>
      </sheetData>
      <sheetData sheetId="550">
        <row r="1">
          <cell r="A1">
            <v>0</v>
          </cell>
        </row>
      </sheetData>
      <sheetData sheetId="551">
        <row r="1">
          <cell r="A1">
            <v>0</v>
          </cell>
        </row>
      </sheetData>
      <sheetData sheetId="552">
        <row r="1">
          <cell r="A1">
            <v>0</v>
          </cell>
        </row>
      </sheetData>
      <sheetData sheetId="553">
        <row r="1">
          <cell r="A1">
            <v>0</v>
          </cell>
        </row>
      </sheetData>
      <sheetData sheetId="554">
        <row r="1">
          <cell r="A1">
            <v>0</v>
          </cell>
        </row>
      </sheetData>
      <sheetData sheetId="555">
        <row r="1">
          <cell r="A1">
            <v>0</v>
          </cell>
        </row>
      </sheetData>
      <sheetData sheetId="556">
        <row r="1">
          <cell r="A1">
            <v>0</v>
          </cell>
        </row>
      </sheetData>
      <sheetData sheetId="557">
        <row r="1">
          <cell r="A1">
            <v>0</v>
          </cell>
        </row>
      </sheetData>
      <sheetData sheetId="558">
        <row r="1">
          <cell r="A1">
            <v>0</v>
          </cell>
        </row>
      </sheetData>
      <sheetData sheetId="559">
        <row r="1">
          <cell r="A1">
            <v>0</v>
          </cell>
        </row>
      </sheetData>
      <sheetData sheetId="560">
        <row r="1">
          <cell r="A1">
            <v>0</v>
          </cell>
        </row>
      </sheetData>
      <sheetData sheetId="561">
        <row r="1">
          <cell r="A1">
            <v>0</v>
          </cell>
        </row>
      </sheetData>
      <sheetData sheetId="562">
        <row r="1">
          <cell r="A1">
            <v>0</v>
          </cell>
        </row>
      </sheetData>
      <sheetData sheetId="563">
        <row r="1">
          <cell r="A1">
            <v>0</v>
          </cell>
        </row>
      </sheetData>
      <sheetData sheetId="564">
        <row r="1">
          <cell r="A1">
            <v>0</v>
          </cell>
        </row>
      </sheetData>
      <sheetData sheetId="565">
        <row r="1">
          <cell r="A1">
            <v>0</v>
          </cell>
        </row>
      </sheetData>
      <sheetData sheetId="566">
        <row r="1">
          <cell r="A1">
            <v>0</v>
          </cell>
        </row>
      </sheetData>
      <sheetData sheetId="567">
        <row r="1">
          <cell r="A1">
            <v>0</v>
          </cell>
        </row>
      </sheetData>
      <sheetData sheetId="568">
        <row r="1">
          <cell r="A1">
            <v>0</v>
          </cell>
        </row>
      </sheetData>
      <sheetData sheetId="569">
        <row r="1">
          <cell r="A1">
            <v>0</v>
          </cell>
        </row>
      </sheetData>
      <sheetData sheetId="570">
        <row r="1">
          <cell r="A1">
            <v>0</v>
          </cell>
        </row>
      </sheetData>
      <sheetData sheetId="571">
        <row r="1">
          <cell r="A1">
            <v>0</v>
          </cell>
        </row>
      </sheetData>
      <sheetData sheetId="572">
        <row r="1">
          <cell r="A1">
            <v>0</v>
          </cell>
        </row>
      </sheetData>
      <sheetData sheetId="573">
        <row r="1">
          <cell r="A1">
            <v>0</v>
          </cell>
        </row>
      </sheetData>
      <sheetData sheetId="574">
        <row r="1">
          <cell r="A1">
            <v>0</v>
          </cell>
        </row>
      </sheetData>
      <sheetData sheetId="575">
        <row r="1">
          <cell r="A1">
            <v>0</v>
          </cell>
        </row>
      </sheetData>
      <sheetData sheetId="576">
        <row r="1">
          <cell r="A1">
            <v>0</v>
          </cell>
        </row>
      </sheetData>
      <sheetData sheetId="577">
        <row r="1">
          <cell r="A1">
            <v>0</v>
          </cell>
        </row>
      </sheetData>
      <sheetData sheetId="578">
        <row r="1">
          <cell r="A1">
            <v>0</v>
          </cell>
        </row>
      </sheetData>
      <sheetData sheetId="579">
        <row r="1">
          <cell r="A1">
            <v>0</v>
          </cell>
        </row>
      </sheetData>
      <sheetData sheetId="580">
        <row r="1">
          <cell r="A1">
            <v>0</v>
          </cell>
        </row>
      </sheetData>
      <sheetData sheetId="581">
        <row r="1">
          <cell r="A1">
            <v>0</v>
          </cell>
        </row>
      </sheetData>
      <sheetData sheetId="582">
        <row r="1">
          <cell r="A1">
            <v>0</v>
          </cell>
        </row>
      </sheetData>
      <sheetData sheetId="583">
        <row r="1">
          <cell r="A1">
            <v>0</v>
          </cell>
        </row>
      </sheetData>
      <sheetData sheetId="584">
        <row r="1">
          <cell r="A1">
            <v>0</v>
          </cell>
        </row>
      </sheetData>
      <sheetData sheetId="585">
        <row r="1">
          <cell r="A1">
            <v>0</v>
          </cell>
        </row>
      </sheetData>
      <sheetData sheetId="586">
        <row r="1">
          <cell r="A1">
            <v>0</v>
          </cell>
        </row>
      </sheetData>
      <sheetData sheetId="587">
        <row r="1">
          <cell r="A1">
            <v>0</v>
          </cell>
        </row>
      </sheetData>
      <sheetData sheetId="588">
        <row r="1">
          <cell r="A1">
            <v>0</v>
          </cell>
        </row>
      </sheetData>
      <sheetData sheetId="589">
        <row r="1">
          <cell r="A1">
            <v>0</v>
          </cell>
        </row>
      </sheetData>
      <sheetData sheetId="590">
        <row r="1">
          <cell r="A1">
            <v>0</v>
          </cell>
        </row>
      </sheetData>
      <sheetData sheetId="591">
        <row r="1">
          <cell r="A1">
            <v>0</v>
          </cell>
        </row>
      </sheetData>
      <sheetData sheetId="592">
        <row r="1">
          <cell r="A1">
            <v>0</v>
          </cell>
        </row>
      </sheetData>
      <sheetData sheetId="593">
        <row r="1">
          <cell r="A1">
            <v>0</v>
          </cell>
        </row>
      </sheetData>
      <sheetData sheetId="594">
        <row r="1">
          <cell r="A1">
            <v>0</v>
          </cell>
        </row>
      </sheetData>
      <sheetData sheetId="595">
        <row r="1">
          <cell r="A1">
            <v>0</v>
          </cell>
        </row>
      </sheetData>
      <sheetData sheetId="596">
        <row r="1">
          <cell r="A1">
            <v>0</v>
          </cell>
        </row>
      </sheetData>
      <sheetData sheetId="597">
        <row r="1">
          <cell r="A1">
            <v>0</v>
          </cell>
        </row>
      </sheetData>
      <sheetData sheetId="598">
        <row r="1">
          <cell r="A1">
            <v>0</v>
          </cell>
        </row>
      </sheetData>
      <sheetData sheetId="599">
        <row r="1">
          <cell r="A1">
            <v>0</v>
          </cell>
        </row>
      </sheetData>
      <sheetData sheetId="600">
        <row r="1">
          <cell r="A1">
            <v>0</v>
          </cell>
        </row>
      </sheetData>
      <sheetData sheetId="601">
        <row r="1">
          <cell r="A1">
            <v>0</v>
          </cell>
        </row>
      </sheetData>
      <sheetData sheetId="602">
        <row r="1">
          <cell r="A1">
            <v>0</v>
          </cell>
        </row>
      </sheetData>
      <sheetData sheetId="603">
        <row r="1">
          <cell r="A1">
            <v>0</v>
          </cell>
        </row>
      </sheetData>
      <sheetData sheetId="604">
        <row r="1">
          <cell r="A1">
            <v>0</v>
          </cell>
        </row>
      </sheetData>
      <sheetData sheetId="605">
        <row r="1">
          <cell r="A1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>
        <row r="2">
          <cell r="A2">
            <v>0</v>
          </cell>
        </row>
      </sheetData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1">
          <cell r="A1">
            <v>0</v>
          </cell>
        </row>
      </sheetData>
      <sheetData sheetId="667">
        <row r="1">
          <cell r="A1">
            <v>0</v>
          </cell>
        </row>
      </sheetData>
      <sheetData sheetId="668">
        <row r="1">
          <cell r="A1">
            <v>0</v>
          </cell>
        </row>
      </sheetData>
      <sheetData sheetId="669" refreshError="1"/>
      <sheetData sheetId="670" refreshError="1"/>
      <sheetData sheetId="671" refreshError="1"/>
      <sheetData sheetId="672">
        <row r="2">
          <cell r="A2">
            <v>0</v>
          </cell>
        </row>
      </sheetData>
      <sheetData sheetId="673">
        <row r="2">
          <cell r="A2">
            <v>0</v>
          </cell>
        </row>
      </sheetData>
      <sheetData sheetId="674" refreshError="1"/>
      <sheetData sheetId="675" refreshError="1"/>
      <sheetData sheetId="676" refreshError="1"/>
      <sheetData sheetId="677" refreshError="1"/>
      <sheetData sheetId="678">
        <row r="1">
          <cell r="A1">
            <v>0</v>
          </cell>
        </row>
      </sheetData>
      <sheetData sheetId="679">
        <row r="1">
          <cell r="A1">
            <v>0</v>
          </cell>
        </row>
      </sheetData>
      <sheetData sheetId="680">
        <row r="1">
          <cell r="A1">
            <v>0</v>
          </cell>
        </row>
      </sheetData>
      <sheetData sheetId="681">
        <row r="1">
          <cell r="A1">
            <v>0</v>
          </cell>
        </row>
      </sheetData>
      <sheetData sheetId="682">
        <row r="1">
          <cell r="A1">
            <v>0</v>
          </cell>
        </row>
      </sheetData>
      <sheetData sheetId="683">
        <row r="1">
          <cell r="A1">
            <v>0</v>
          </cell>
        </row>
      </sheetData>
      <sheetData sheetId="684">
        <row r="1">
          <cell r="A1">
            <v>0</v>
          </cell>
        </row>
      </sheetData>
      <sheetData sheetId="685">
        <row r="1">
          <cell r="A1">
            <v>0</v>
          </cell>
        </row>
      </sheetData>
      <sheetData sheetId="686">
        <row r="1">
          <cell r="A1">
            <v>0</v>
          </cell>
        </row>
      </sheetData>
      <sheetData sheetId="687">
        <row r="1">
          <cell r="A1">
            <v>0</v>
          </cell>
        </row>
      </sheetData>
      <sheetData sheetId="688">
        <row r="1">
          <cell r="A1">
            <v>0</v>
          </cell>
        </row>
      </sheetData>
      <sheetData sheetId="689">
        <row r="1">
          <cell r="A1">
            <v>0</v>
          </cell>
        </row>
      </sheetData>
      <sheetData sheetId="690">
        <row r="1">
          <cell r="A1">
            <v>0</v>
          </cell>
        </row>
      </sheetData>
      <sheetData sheetId="691">
        <row r="1">
          <cell r="A1">
            <v>0</v>
          </cell>
        </row>
      </sheetData>
      <sheetData sheetId="692">
        <row r="1">
          <cell r="A1">
            <v>0</v>
          </cell>
        </row>
      </sheetData>
      <sheetData sheetId="693">
        <row r="1">
          <cell r="A1">
            <v>0</v>
          </cell>
        </row>
      </sheetData>
      <sheetData sheetId="694">
        <row r="1">
          <cell r="A1">
            <v>0</v>
          </cell>
        </row>
      </sheetData>
      <sheetData sheetId="695">
        <row r="1">
          <cell r="A1">
            <v>0</v>
          </cell>
        </row>
      </sheetData>
      <sheetData sheetId="696">
        <row r="1">
          <cell r="A1">
            <v>0</v>
          </cell>
        </row>
      </sheetData>
      <sheetData sheetId="697">
        <row r="1">
          <cell r="A1">
            <v>0</v>
          </cell>
        </row>
      </sheetData>
      <sheetData sheetId="698">
        <row r="1">
          <cell r="A1">
            <v>0</v>
          </cell>
        </row>
      </sheetData>
      <sheetData sheetId="699">
        <row r="1">
          <cell r="A1">
            <v>0</v>
          </cell>
        </row>
      </sheetData>
      <sheetData sheetId="700">
        <row r="1">
          <cell r="A1">
            <v>0</v>
          </cell>
        </row>
      </sheetData>
      <sheetData sheetId="701">
        <row r="1">
          <cell r="A1">
            <v>0</v>
          </cell>
        </row>
      </sheetData>
      <sheetData sheetId="702">
        <row r="1">
          <cell r="A1">
            <v>0</v>
          </cell>
        </row>
      </sheetData>
      <sheetData sheetId="703">
        <row r="1">
          <cell r="A1">
            <v>0</v>
          </cell>
        </row>
      </sheetData>
      <sheetData sheetId="704">
        <row r="1">
          <cell r="A1">
            <v>0</v>
          </cell>
        </row>
      </sheetData>
      <sheetData sheetId="705">
        <row r="1">
          <cell r="A1">
            <v>0</v>
          </cell>
        </row>
      </sheetData>
      <sheetData sheetId="706">
        <row r="1">
          <cell r="A1">
            <v>0</v>
          </cell>
        </row>
      </sheetData>
      <sheetData sheetId="707">
        <row r="1">
          <cell r="A1">
            <v>0</v>
          </cell>
        </row>
      </sheetData>
      <sheetData sheetId="708">
        <row r="1">
          <cell r="A1">
            <v>0</v>
          </cell>
        </row>
      </sheetData>
      <sheetData sheetId="709">
        <row r="1">
          <cell r="A1">
            <v>0</v>
          </cell>
        </row>
      </sheetData>
      <sheetData sheetId="710">
        <row r="1">
          <cell r="A1">
            <v>0</v>
          </cell>
        </row>
      </sheetData>
      <sheetData sheetId="711">
        <row r="1">
          <cell r="A1">
            <v>0</v>
          </cell>
        </row>
      </sheetData>
      <sheetData sheetId="712">
        <row r="1">
          <cell r="A1">
            <v>0</v>
          </cell>
        </row>
      </sheetData>
      <sheetData sheetId="713">
        <row r="1">
          <cell r="A1">
            <v>0</v>
          </cell>
        </row>
      </sheetData>
      <sheetData sheetId="714">
        <row r="1">
          <cell r="A1">
            <v>0</v>
          </cell>
        </row>
      </sheetData>
      <sheetData sheetId="715">
        <row r="1">
          <cell r="A1">
            <v>0</v>
          </cell>
        </row>
      </sheetData>
      <sheetData sheetId="716">
        <row r="1">
          <cell r="A1">
            <v>0</v>
          </cell>
        </row>
      </sheetData>
      <sheetData sheetId="717">
        <row r="1">
          <cell r="A1">
            <v>0</v>
          </cell>
        </row>
      </sheetData>
      <sheetData sheetId="718">
        <row r="1">
          <cell r="A1">
            <v>0</v>
          </cell>
        </row>
      </sheetData>
      <sheetData sheetId="719">
        <row r="1">
          <cell r="A1">
            <v>0</v>
          </cell>
        </row>
      </sheetData>
      <sheetData sheetId="720">
        <row r="1">
          <cell r="A1">
            <v>0</v>
          </cell>
        </row>
      </sheetData>
      <sheetData sheetId="721">
        <row r="1">
          <cell r="A1">
            <v>0</v>
          </cell>
        </row>
      </sheetData>
      <sheetData sheetId="722">
        <row r="1">
          <cell r="A1">
            <v>0</v>
          </cell>
        </row>
      </sheetData>
      <sheetData sheetId="723">
        <row r="1">
          <cell r="A1">
            <v>0</v>
          </cell>
        </row>
      </sheetData>
      <sheetData sheetId="724">
        <row r="1">
          <cell r="A1">
            <v>0</v>
          </cell>
        </row>
      </sheetData>
      <sheetData sheetId="725">
        <row r="1">
          <cell r="A1">
            <v>0</v>
          </cell>
        </row>
      </sheetData>
      <sheetData sheetId="726">
        <row r="1">
          <cell r="A1">
            <v>0</v>
          </cell>
        </row>
      </sheetData>
      <sheetData sheetId="727">
        <row r="1">
          <cell r="A1">
            <v>0</v>
          </cell>
        </row>
      </sheetData>
      <sheetData sheetId="728">
        <row r="1">
          <cell r="A1">
            <v>0</v>
          </cell>
        </row>
      </sheetData>
      <sheetData sheetId="729">
        <row r="1">
          <cell r="A1">
            <v>0</v>
          </cell>
        </row>
      </sheetData>
      <sheetData sheetId="730">
        <row r="1">
          <cell r="A1">
            <v>0</v>
          </cell>
        </row>
      </sheetData>
      <sheetData sheetId="731">
        <row r="1">
          <cell r="A1">
            <v>0</v>
          </cell>
        </row>
      </sheetData>
      <sheetData sheetId="732">
        <row r="1">
          <cell r="A1">
            <v>0</v>
          </cell>
        </row>
      </sheetData>
      <sheetData sheetId="733">
        <row r="1">
          <cell r="A1">
            <v>0</v>
          </cell>
        </row>
      </sheetData>
      <sheetData sheetId="734">
        <row r="1">
          <cell r="A1">
            <v>0</v>
          </cell>
        </row>
      </sheetData>
      <sheetData sheetId="735">
        <row r="1">
          <cell r="A1">
            <v>0</v>
          </cell>
        </row>
      </sheetData>
      <sheetData sheetId="736">
        <row r="1">
          <cell r="A1">
            <v>0</v>
          </cell>
        </row>
      </sheetData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>
        <row r="2">
          <cell r="A2">
            <v>0</v>
          </cell>
        </row>
      </sheetData>
      <sheetData sheetId="1003">
        <row r="2">
          <cell r="A2">
            <v>0</v>
          </cell>
        </row>
      </sheetData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>
        <row r="2">
          <cell r="A2">
            <v>0</v>
          </cell>
        </row>
      </sheetData>
      <sheetData sheetId="1015">
        <row r="2">
          <cell r="A2">
            <v>0</v>
          </cell>
        </row>
      </sheetData>
      <sheetData sheetId="1016">
        <row r="2">
          <cell r="A2">
            <v>0</v>
          </cell>
        </row>
      </sheetData>
      <sheetData sheetId="1017">
        <row r="2">
          <cell r="A2">
            <v>0</v>
          </cell>
        </row>
      </sheetData>
      <sheetData sheetId="1018">
        <row r="2">
          <cell r="A2">
            <v>0</v>
          </cell>
        </row>
      </sheetData>
      <sheetData sheetId="1019">
        <row r="2">
          <cell r="A2">
            <v>0</v>
          </cell>
        </row>
      </sheetData>
      <sheetData sheetId="1020">
        <row r="2">
          <cell r="A2">
            <v>0</v>
          </cell>
        </row>
      </sheetData>
      <sheetData sheetId="1021">
        <row r="2">
          <cell r="A2">
            <v>0</v>
          </cell>
        </row>
      </sheetData>
      <sheetData sheetId="1022">
        <row r="2">
          <cell r="A2">
            <v>0</v>
          </cell>
        </row>
      </sheetData>
      <sheetData sheetId="1023">
        <row r="2">
          <cell r="A2">
            <v>0</v>
          </cell>
        </row>
      </sheetData>
      <sheetData sheetId="1024">
        <row r="2">
          <cell r="A2">
            <v>0</v>
          </cell>
        </row>
      </sheetData>
      <sheetData sheetId="1025">
        <row r="2">
          <cell r="A2">
            <v>0</v>
          </cell>
        </row>
      </sheetData>
      <sheetData sheetId="1026">
        <row r="2">
          <cell r="A2">
            <v>0</v>
          </cell>
        </row>
      </sheetData>
      <sheetData sheetId="1027">
        <row r="2">
          <cell r="A2">
            <v>0</v>
          </cell>
        </row>
      </sheetData>
      <sheetData sheetId="1028">
        <row r="2">
          <cell r="A2">
            <v>0</v>
          </cell>
        </row>
      </sheetData>
      <sheetData sheetId="1029">
        <row r="2">
          <cell r="A2">
            <v>0</v>
          </cell>
        </row>
      </sheetData>
      <sheetData sheetId="1030">
        <row r="2">
          <cell r="A2">
            <v>0</v>
          </cell>
        </row>
      </sheetData>
      <sheetData sheetId="1031">
        <row r="2">
          <cell r="A2">
            <v>0</v>
          </cell>
        </row>
      </sheetData>
      <sheetData sheetId="1032">
        <row r="8">
          <cell r="D8">
            <v>15739</v>
          </cell>
        </row>
      </sheetData>
      <sheetData sheetId="1033">
        <row r="8">
          <cell r="D8">
            <v>15739</v>
          </cell>
        </row>
      </sheetData>
      <sheetData sheetId="1034">
        <row r="8">
          <cell r="D8">
            <v>15739</v>
          </cell>
        </row>
      </sheetData>
      <sheetData sheetId="1035">
        <row r="8">
          <cell r="D8">
            <v>15739</v>
          </cell>
        </row>
      </sheetData>
      <sheetData sheetId="1036">
        <row r="8">
          <cell r="D8">
            <v>15739</v>
          </cell>
        </row>
      </sheetData>
      <sheetData sheetId="1037">
        <row r="8">
          <cell r="D8">
            <v>15739</v>
          </cell>
        </row>
      </sheetData>
      <sheetData sheetId="1038">
        <row r="8">
          <cell r="D8">
            <v>15739</v>
          </cell>
        </row>
      </sheetData>
      <sheetData sheetId="1039">
        <row r="8">
          <cell r="D8">
            <v>15739</v>
          </cell>
        </row>
      </sheetData>
      <sheetData sheetId="1040">
        <row r="8">
          <cell r="D8">
            <v>15739</v>
          </cell>
        </row>
      </sheetData>
      <sheetData sheetId="1041">
        <row r="8">
          <cell r="D8">
            <v>15739</v>
          </cell>
        </row>
      </sheetData>
      <sheetData sheetId="1042">
        <row r="2">
          <cell r="A2">
            <v>0</v>
          </cell>
        </row>
      </sheetData>
      <sheetData sheetId="1043">
        <row r="2">
          <cell r="A2">
            <v>0</v>
          </cell>
        </row>
      </sheetData>
      <sheetData sheetId="1044">
        <row r="2">
          <cell r="A2">
            <v>0</v>
          </cell>
        </row>
      </sheetData>
      <sheetData sheetId="1045">
        <row r="2">
          <cell r="A2">
            <v>0</v>
          </cell>
        </row>
      </sheetData>
      <sheetData sheetId="1046">
        <row r="2">
          <cell r="A2">
            <v>0</v>
          </cell>
        </row>
      </sheetData>
      <sheetData sheetId="1047">
        <row r="2">
          <cell r="A2">
            <v>0</v>
          </cell>
        </row>
      </sheetData>
      <sheetData sheetId="1048">
        <row r="2">
          <cell r="A2">
            <v>0</v>
          </cell>
        </row>
      </sheetData>
      <sheetData sheetId="1049">
        <row r="2">
          <cell r="A2">
            <v>0</v>
          </cell>
        </row>
      </sheetData>
      <sheetData sheetId="1050">
        <row r="2">
          <cell r="A2">
            <v>0</v>
          </cell>
        </row>
      </sheetData>
      <sheetData sheetId="1051">
        <row r="2">
          <cell r="A2">
            <v>0</v>
          </cell>
        </row>
      </sheetData>
      <sheetData sheetId="1052">
        <row r="2">
          <cell r="A2">
            <v>0</v>
          </cell>
        </row>
      </sheetData>
      <sheetData sheetId="1053">
        <row r="2">
          <cell r="A2">
            <v>0</v>
          </cell>
        </row>
      </sheetData>
      <sheetData sheetId="1054">
        <row r="2">
          <cell r="A2">
            <v>0</v>
          </cell>
        </row>
      </sheetData>
      <sheetData sheetId="1055">
        <row r="2">
          <cell r="A2">
            <v>0</v>
          </cell>
        </row>
      </sheetData>
      <sheetData sheetId="1056">
        <row r="2">
          <cell r="A2">
            <v>0</v>
          </cell>
        </row>
      </sheetData>
      <sheetData sheetId="1057">
        <row r="2">
          <cell r="A2">
            <v>0</v>
          </cell>
        </row>
      </sheetData>
      <sheetData sheetId="1058">
        <row r="2">
          <cell r="A2">
            <v>0</v>
          </cell>
        </row>
      </sheetData>
      <sheetData sheetId="1059">
        <row r="2">
          <cell r="A2">
            <v>0</v>
          </cell>
        </row>
      </sheetData>
      <sheetData sheetId="1060">
        <row r="2">
          <cell r="A2">
            <v>0</v>
          </cell>
        </row>
      </sheetData>
      <sheetData sheetId="1061">
        <row r="2">
          <cell r="A2">
            <v>0</v>
          </cell>
        </row>
      </sheetData>
      <sheetData sheetId="1062">
        <row r="2">
          <cell r="A2">
            <v>0</v>
          </cell>
        </row>
      </sheetData>
      <sheetData sheetId="1063">
        <row r="2">
          <cell r="A2">
            <v>0</v>
          </cell>
        </row>
      </sheetData>
      <sheetData sheetId="1064">
        <row r="2">
          <cell r="A2">
            <v>0</v>
          </cell>
        </row>
      </sheetData>
      <sheetData sheetId="1065">
        <row r="2">
          <cell r="A2">
            <v>0</v>
          </cell>
        </row>
      </sheetData>
      <sheetData sheetId="1066">
        <row r="2">
          <cell r="A2">
            <v>0</v>
          </cell>
        </row>
      </sheetData>
      <sheetData sheetId="1067">
        <row r="8">
          <cell r="D8">
            <v>15739</v>
          </cell>
        </row>
      </sheetData>
      <sheetData sheetId="1068">
        <row r="8">
          <cell r="D8">
            <v>15739</v>
          </cell>
        </row>
      </sheetData>
      <sheetData sheetId="1069">
        <row r="8">
          <cell r="D8">
            <v>15739</v>
          </cell>
        </row>
      </sheetData>
      <sheetData sheetId="1070">
        <row r="8">
          <cell r="D8">
            <v>15739</v>
          </cell>
        </row>
      </sheetData>
      <sheetData sheetId="1071">
        <row r="8">
          <cell r="D8">
            <v>15739</v>
          </cell>
        </row>
      </sheetData>
      <sheetData sheetId="1072">
        <row r="8">
          <cell r="D8">
            <v>15739</v>
          </cell>
        </row>
      </sheetData>
      <sheetData sheetId="1073">
        <row r="8">
          <cell r="D8">
            <v>15739</v>
          </cell>
        </row>
      </sheetData>
      <sheetData sheetId="1074">
        <row r="8">
          <cell r="D8">
            <v>15739</v>
          </cell>
        </row>
      </sheetData>
      <sheetData sheetId="1075">
        <row r="8">
          <cell r="D8">
            <v>15739</v>
          </cell>
        </row>
      </sheetData>
      <sheetData sheetId="1076">
        <row r="8">
          <cell r="D8">
            <v>15739</v>
          </cell>
        </row>
      </sheetData>
      <sheetData sheetId="1077">
        <row r="8">
          <cell r="D8">
            <v>15739</v>
          </cell>
        </row>
      </sheetData>
      <sheetData sheetId="1078">
        <row r="8">
          <cell r="D8">
            <v>15739</v>
          </cell>
        </row>
      </sheetData>
      <sheetData sheetId="1079">
        <row r="8">
          <cell r="D8">
            <v>15739</v>
          </cell>
        </row>
      </sheetData>
      <sheetData sheetId="1080">
        <row r="2">
          <cell r="A2">
            <v>0</v>
          </cell>
        </row>
      </sheetData>
      <sheetData sheetId="1081">
        <row r="8">
          <cell r="D8">
            <v>15739</v>
          </cell>
        </row>
      </sheetData>
      <sheetData sheetId="1082">
        <row r="8">
          <cell r="D8">
            <v>15739</v>
          </cell>
        </row>
      </sheetData>
      <sheetData sheetId="1083">
        <row r="2">
          <cell r="A2">
            <v>0</v>
          </cell>
        </row>
      </sheetData>
      <sheetData sheetId="1084">
        <row r="8">
          <cell r="D8">
            <v>15739</v>
          </cell>
        </row>
      </sheetData>
      <sheetData sheetId="1085">
        <row r="2">
          <cell r="A2">
            <v>0</v>
          </cell>
        </row>
      </sheetData>
      <sheetData sheetId="1086">
        <row r="2">
          <cell r="A2">
            <v>0</v>
          </cell>
        </row>
      </sheetData>
      <sheetData sheetId="1087">
        <row r="2">
          <cell r="A2">
            <v>0</v>
          </cell>
        </row>
      </sheetData>
      <sheetData sheetId="1088">
        <row r="8">
          <cell r="D8">
            <v>15739</v>
          </cell>
        </row>
      </sheetData>
      <sheetData sheetId="1089">
        <row r="2">
          <cell r="A2">
            <v>0</v>
          </cell>
        </row>
      </sheetData>
      <sheetData sheetId="1090">
        <row r="8">
          <cell r="D8">
            <v>15739</v>
          </cell>
        </row>
      </sheetData>
      <sheetData sheetId="1091">
        <row r="2">
          <cell r="A2">
            <v>0</v>
          </cell>
        </row>
      </sheetData>
      <sheetData sheetId="1092">
        <row r="2">
          <cell r="A2">
            <v>0</v>
          </cell>
        </row>
      </sheetData>
      <sheetData sheetId="1093">
        <row r="2">
          <cell r="A2">
            <v>0</v>
          </cell>
        </row>
      </sheetData>
      <sheetData sheetId="1094">
        <row r="8">
          <cell r="D8">
            <v>15739</v>
          </cell>
        </row>
      </sheetData>
      <sheetData sheetId="1095">
        <row r="2">
          <cell r="A2">
            <v>0</v>
          </cell>
        </row>
      </sheetData>
      <sheetData sheetId="1096">
        <row r="8">
          <cell r="D8">
            <v>15739</v>
          </cell>
        </row>
      </sheetData>
      <sheetData sheetId="1097">
        <row r="2">
          <cell r="A2">
            <v>0</v>
          </cell>
        </row>
      </sheetData>
      <sheetData sheetId="1098">
        <row r="2">
          <cell r="A2">
            <v>0</v>
          </cell>
        </row>
      </sheetData>
      <sheetData sheetId="1099">
        <row r="2">
          <cell r="A2">
            <v>0</v>
          </cell>
        </row>
      </sheetData>
      <sheetData sheetId="1100">
        <row r="8">
          <cell r="D8">
            <v>15739</v>
          </cell>
        </row>
      </sheetData>
      <sheetData sheetId="1101">
        <row r="2">
          <cell r="A2">
            <v>0</v>
          </cell>
        </row>
      </sheetData>
      <sheetData sheetId="1102">
        <row r="8">
          <cell r="D8">
            <v>15739</v>
          </cell>
        </row>
      </sheetData>
      <sheetData sheetId="1103">
        <row r="2">
          <cell r="A2">
            <v>0</v>
          </cell>
        </row>
      </sheetData>
      <sheetData sheetId="1104">
        <row r="2">
          <cell r="A2">
            <v>0</v>
          </cell>
        </row>
      </sheetData>
      <sheetData sheetId="1105">
        <row r="2">
          <cell r="A2">
            <v>0</v>
          </cell>
        </row>
      </sheetData>
      <sheetData sheetId="1106">
        <row r="8">
          <cell r="D8">
            <v>15739</v>
          </cell>
        </row>
      </sheetData>
      <sheetData sheetId="1107">
        <row r="2">
          <cell r="A2">
            <v>0</v>
          </cell>
        </row>
      </sheetData>
      <sheetData sheetId="1108">
        <row r="8">
          <cell r="D8">
            <v>15739</v>
          </cell>
        </row>
      </sheetData>
      <sheetData sheetId="1109">
        <row r="2">
          <cell r="A2">
            <v>0</v>
          </cell>
        </row>
      </sheetData>
      <sheetData sheetId="1110">
        <row r="2">
          <cell r="A2">
            <v>0</v>
          </cell>
        </row>
      </sheetData>
      <sheetData sheetId="1111">
        <row r="2">
          <cell r="A2">
            <v>0</v>
          </cell>
        </row>
      </sheetData>
      <sheetData sheetId="1112">
        <row r="8">
          <cell r="D8">
            <v>15739</v>
          </cell>
        </row>
      </sheetData>
      <sheetData sheetId="1113">
        <row r="2">
          <cell r="A2">
            <v>0</v>
          </cell>
        </row>
      </sheetData>
      <sheetData sheetId="1114">
        <row r="8">
          <cell r="D8">
            <v>15739</v>
          </cell>
        </row>
      </sheetData>
      <sheetData sheetId="1115">
        <row r="2">
          <cell r="A2">
            <v>0</v>
          </cell>
        </row>
      </sheetData>
      <sheetData sheetId="1116">
        <row r="2">
          <cell r="A2">
            <v>0</v>
          </cell>
        </row>
      </sheetData>
      <sheetData sheetId="1117">
        <row r="2">
          <cell r="A2">
            <v>0</v>
          </cell>
        </row>
      </sheetData>
      <sheetData sheetId="1118">
        <row r="8">
          <cell r="D8">
            <v>15739</v>
          </cell>
        </row>
      </sheetData>
      <sheetData sheetId="1119">
        <row r="2">
          <cell r="A2">
            <v>0</v>
          </cell>
        </row>
      </sheetData>
      <sheetData sheetId="1120">
        <row r="8">
          <cell r="D8">
            <v>15739</v>
          </cell>
        </row>
      </sheetData>
      <sheetData sheetId="1121">
        <row r="2">
          <cell r="A2">
            <v>0</v>
          </cell>
        </row>
      </sheetData>
      <sheetData sheetId="1122">
        <row r="2">
          <cell r="A2">
            <v>0</v>
          </cell>
        </row>
      </sheetData>
      <sheetData sheetId="1123">
        <row r="2">
          <cell r="A2">
            <v>0</v>
          </cell>
        </row>
      </sheetData>
      <sheetData sheetId="1124">
        <row r="8">
          <cell r="D8">
            <v>15739</v>
          </cell>
        </row>
      </sheetData>
      <sheetData sheetId="1125">
        <row r="2">
          <cell r="A2">
            <v>0</v>
          </cell>
        </row>
      </sheetData>
      <sheetData sheetId="1126">
        <row r="8">
          <cell r="D8">
            <v>15739</v>
          </cell>
        </row>
      </sheetData>
      <sheetData sheetId="1127">
        <row r="2">
          <cell r="A2">
            <v>0</v>
          </cell>
        </row>
      </sheetData>
      <sheetData sheetId="1128">
        <row r="2">
          <cell r="A2">
            <v>0</v>
          </cell>
        </row>
      </sheetData>
      <sheetData sheetId="1129">
        <row r="2">
          <cell r="A2">
            <v>0</v>
          </cell>
        </row>
      </sheetData>
      <sheetData sheetId="1130">
        <row r="8">
          <cell r="D8">
            <v>15739</v>
          </cell>
        </row>
      </sheetData>
      <sheetData sheetId="1131">
        <row r="2">
          <cell r="A2">
            <v>0</v>
          </cell>
        </row>
      </sheetData>
      <sheetData sheetId="1132">
        <row r="8">
          <cell r="D8">
            <v>15739</v>
          </cell>
        </row>
      </sheetData>
      <sheetData sheetId="1133">
        <row r="2">
          <cell r="A2">
            <v>0</v>
          </cell>
        </row>
      </sheetData>
      <sheetData sheetId="1134">
        <row r="2">
          <cell r="A2">
            <v>0</v>
          </cell>
        </row>
      </sheetData>
      <sheetData sheetId="1135">
        <row r="2">
          <cell r="A2">
            <v>0</v>
          </cell>
        </row>
      </sheetData>
      <sheetData sheetId="1136">
        <row r="8">
          <cell r="D8">
            <v>15739</v>
          </cell>
        </row>
      </sheetData>
      <sheetData sheetId="1137">
        <row r="8">
          <cell r="D8">
            <v>15739</v>
          </cell>
        </row>
      </sheetData>
      <sheetData sheetId="1138">
        <row r="8">
          <cell r="D8">
            <v>15739</v>
          </cell>
        </row>
      </sheetData>
      <sheetData sheetId="1139">
        <row r="2">
          <cell r="A2">
            <v>0</v>
          </cell>
        </row>
      </sheetData>
      <sheetData sheetId="1140">
        <row r="2">
          <cell r="A2">
            <v>0</v>
          </cell>
        </row>
      </sheetData>
      <sheetData sheetId="1141">
        <row r="8">
          <cell r="D8">
            <v>15739</v>
          </cell>
        </row>
      </sheetData>
      <sheetData sheetId="1142">
        <row r="8">
          <cell r="D8">
            <v>15739</v>
          </cell>
        </row>
      </sheetData>
      <sheetData sheetId="1143">
        <row r="8">
          <cell r="D8">
            <v>15739</v>
          </cell>
        </row>
      </sheetData>
      <sheetData sheetId="1144">
        <row r="8">
          <cell r="D8">
            <v>15739</v>
          </cell>
        </row>
      </sheetData>
      <sheetData sheetId="1145">
        <row r="2">
          <cell r="A2">
            <v>0</v>
          </cell>
        </row>
      </sheetData>
      <sheetData sheetId="1146">
        <row r="2">
          <cell r="A2">
            <v>0</v>
          </cell>
        </row>
      </sheetData>
      <sheetData sheetId="1147">
        <row r="8">
          <cell r="D8">
            <v>15739</v>
          </cell>
        </row>
      </sheetData>
      <sheetData sheetId="1148">
        <row r="8">
          <cell r="D8">
            <v>15739</v>
          </cell>
        </row>
      </sheetData>
      <sheetData sheetId="1149">
        <row r="2">
          <cell r="A2">
            <v>0</v>
          </cell>
        </row>
      </sheetData>
      <sheetData sheetId="1150">
        <row r="2">
          <cell r="A2">
            <v>0</v>
          </cell>
        </row>
      </sheetData>
      <sheetData sheetId="1151">
        <row r="2">
          <cell r="A2">
            <v>0</v>
          </cell>
        </row>
      </sheetData>
      <sheetData sheetId="1152">
        <row r="2">
          <cell r="A2">
            <v>0</v>
          </cell>
        </row>
      </sheetData>
      <sheetData sheetId="1153">
        <row r="2">
          <cell r="A2">
            <v>0</v>
          </cell>
        </row>
      </sheetData>
      <sheetData sheetId="1154">
        <row r="2">
          <cell r="A2">
            <v>0</v>
          </cell>
        </row>
      </sheetData>
      <sheetData sheetId="1155">
        <row r="2">
          <cell r="A2">
            <v>0</v>
          </cell>
        </row>
      </sheetData>
      <sheetData sheetId="1156">
        <row r="2">
          <cell r="A2">
            <v>0</v>
          </cell>
        </row>
      </sheetData>
      <sheetData sheetId="1157">
        <row r="2">
          <cell r="A2">
            <v>0</v>
          </cell>
        </row>
      </sheetData>
      <sheetData sheetId="1158">
        <row r="2">
          <cell r="A2">
            <v>0</v>
          </cell>
        </row>
      </sheetData>
      <sheetData sheetId="1159">
        <row r="2">
          <cell r="A2">
            <v>0</v>
          </cell>
        </row>
      </sheetData>
      <sheetData sheetId="1160">
        <row r="2">
          <cell r="A2">
            <v>0</v>
          </cell>
        </row>
      </sheetData>
      <sheetData sheetId="1161">
        <row r="2">
          <cell r="A2">
            <v>0</v>
          </cell>
        </row>
      </sheetData>
      <sheetData sheetId="1162">
        <row r="2">
          <cell r="A2">
            <v>0</v>
          </cell>
        </row>
      </sheetData>
      <sheetData sheetId="1163">
        <row r="2">
          <cell r="A2">
            <v>0</v>
          </cell>
        </row>
      </sheetData>
      <sheetData sheetId="1164">
        <row r="2">
          <cell r="A2">
            <v>0</v>
          </cell>
        </row>
      </sheetData>
      <sheetData sheetId="1165">
        <row r="2">
          <cell r="A2">
            <v>0</v>
          </cell>
        </row>
      </sheetData>
      <sheetData sheetId="1166">
        <row r="2">
          <cell r="A2">
            <v>0</v>
          </cell>
        </row>
      </sheetData>
      <sheetData sheetId="1167">
        <row r="2">
          <cell r="A2">
            <v>0</v>
          </cell>
        </row>
      </sheetData>
      <sheetData sheetId="1168">
        <row r="2">
          <cell r="A2">
            <v>0</v>
          </cell>
        </row>
      </sheetData>
      <sheetData sheetId="1169">
        <row r="2">
          <cell r="A2">
            <v>0</v>
          </cell>
        </row>
      </sheetData>
      <sheetData sheetId="1170">
        <row r="2">
          <cell r="A2">
            <v>0</v>
          </cell>
        </row>
      </sheetData>
      <sheetData sheetId="1171">
        <row r="2">
          <cell r="A2">
            <v>0</v>
          </cell>
        </row>
      </sheetData>
      <sheetData sheetId="1172">
        <row r="2">
          <cell r="A2">
            <v>0</v>
          </cell>
        </row>
      </sheetData>
      <sheetData sheetId="1173">
        <row r="2">
          <cell r="A2">
            <v>0</v>
          </cell>
        </row>
      </sheetData>
      <sheetData sheetId="1174">
        <row r="2">
          <cell r="A2">
            <v>0</v>
          </cell>
        </row>
      </sheetData>
      <sheetData sheetId="1175">
        <row r="2">
          <cell r="A2">
            <v>0</v>
          </cell>
        </row>
      </sheetData>
      <sheetData sheetId="1176">
        <row r="2">
          <cell r="A2">
            <v>0</v>
          </cell>
        </row>
      </sheetData>
      <sheetData sheetId="1177">
        <row r="2">
          <cell r="A2">
            <v>0</v>
          </cell>
        </row>
      </sheetData>
      <sheetData sheetId="1178">
        <row r="2">
          <cell r="A2">
            <v>0</v>
          </cell>
        </row>
      </sheetData>
      <sheetData sheetId="1179">
        <row r="2">
          <cell r="A2">
            <v>0</v>
          </cell>
        </row>
      </sheetData>
      <sheetData sheetId="1180">
        <row r="2">
          <cell r="A2">
            <v>0</v>
          </cell>
        </row>
      </sheetData>
      <sheetData sheetId="1181">
        <row r="2">
          <cell r="A2">
            <v>0</v>
          </cell>
        </row>
      </sheetData>
      <sheetData sheetId="1182">
        <row r="2">
          <cell r="A2">
            <v>0</v>
          </cell>
        </row>
      </sheetData>
      <sheetData sheetId="1183">
        <row r="2">
          <cell r="A2">
            <v>0</v>
          </cell>
        </row>
      </sheetData>
      <sheetData sheetId="1184">
        <row r="2">
          <cell r="A2">
            <v>0</v>
          </cell>
        </row>
      </sheetData>
      <sheetData sheetId="1185">
        <row r="2">
          <cell r="A2">
            <v>0</v>
          </cell>
        </row>
      </sheetData>
      <sheetData sheetId="1186">
        <row r="2">
          <cell r="A2">
            <v>0</v>
          </cell>
        </row>
      </sheetData>
      <sheetData sheetId="1187">
        <row r="2">
          <cell r="A2">
            <v>0</v>
          </cell>
        </row>
      </sheetData>
      <sheetData sheetId="1188">
        <row r="2">
          <cell r="A2">
            <v>0</v>
          </cell>
        </row>
      </sheetData>
      <sheetData sheetId="1189">
        <row r="2">
          <cell r="A2">
            <v>0</v>
          </cell>
        </row>
      </sheetData>
      <sheetData sheetId="1190">
        <row r="2">
          <cell r="A2">
            <v>0</v>
          </cell>
        </row>
      </sheetData>
      <sheetData sheetId="1191">
        <row r="2">
          <cell r="A2">
            <v>0</v>
          </cell>
        </row>
      </sheetData>
      <sheetData sheetId="1192">
        <row r="2">
          <cell r="A2">
            <v>0</v>
          </cell>
        </row>
      </sheetData>
      <sheetData sheetId="1193">
        <row r="2">
          <cell r="A2">
            <v>0</v>
          </cell>
        </row>
      </sheetData>
      <sheetData sheetId="1194">
        <row r="2">
          <cell r="A2">
            <v>0</v>
          </cell>
        </row>
      </sheetData>
      <sheetData sheetId="1195">
        <row r="2">
          <cell r="A2">
            <v>0</v>
          </cell>
        </row>
      </sheetData>
      <sheetData sheetId="1196">
        <row r="2">
          <cell r="A2">
            <v>0</v>
          </cell>
        </row>
      </sheetData>
      <sheetData sheetId="1197">
        <row r="2">
          <cell r="A2">
            <v>0</v>
          </cell>
        </row>
      </sheetData>
      <sheetData sheetId="1198">
        <row r="2">
          <cell r="A2">
            <v>0</v>
          </cell>
        </row>
      </sheetData>
      <sheetData sheetId="1199">
        <row r="2">
          <cell r="A2">
            <v>0</v>
          </cell>
        </row>
      </sheetData>
      <sheetData sheetId="1200">
        <row r="2">
          <cell r="A2">
            <v>0</v>
          </cell>
        </row>
      </sheetData>
      <sheetData sheetId="1201">
        <row r="2">
          <cell r="A2">
            <v>0</v>
          </cell>
        </row>
      </sheetData>
      <sheetData sheetId="1202">
        <row r="2">
          <cell r="A2">
            <v>0</v>
          </cell>
        </row>
      </sheetData>
      <sheetData sheetId="1203">
        <row r="2">
          <cell r="A2">
            <v>0</v>
          </cell>
        </row>
      </sheetData>
      <sheetData sheetId="1204">
        <row r="2">
          <cell r="A2">
            <v>0</v>
          </cell>
        </row>
      </sheetData>
      <sheetData sheetId="1205">
        <row r="2">
          <cell r="A2">
            <v>0</v>
          </cell>
        </row>
      </sheetData>
      <sheetData sheetId="1206">
        <row r="2">
          <cell r="A2">
            <v>0</v>
          </cell>
        </row>
      </sheetData>
      <sheetData sheetId="1207">
        <row r="2">
          <cell r="A2">
            <v>0</v>
          </cell>
        </row>
      </sheetData>
      <sheetData sheetId="1208">
        <row r="2">
          <cell r="A2">
            <v>0</v>
          </cell>
        </row>
      </sheetData>
      <sheetData sheetId="1209">
        <row r="2">
          <cell r="A2">
            <v>0</v>
          </cell>
        </row>
      </sheetData>
      <sheetData sheetId="1210">
        <row r="2">
          <cell r="A2">
            <v>0</v>
          </cell>
        </row>
      </sheetData>
      <sheetData sheetId="1211">
        <row r="2">
          <cell r="A2">
            <v>0</v>
          </cell>
        </row>
      </sheetData>
      <sheetData sheetId="1212">
        <row r="2">
          <cell r="A2">
            <v>0</v>
          </cell>
        </row>
      </sheetData>
      <sheetData sheetId="1213">
        <row r="2">
          <cell r="A2">
            <v>0</v>
          </cell>
        </row>
      </sheetData>
      <sheetData sheetId="1214">
        <row r="2">
          <cell r="A2">
            <v>0</v>
          </cell>
        </row>
      </sheetData>
      <sheetData sheetId="1215">
        <row r="2">
          <cell r="A2">
            <v>0</v>
          </cell>
        </row>
      </sheetData>
      <sheetData sheetId="1216">
        <row r="2">
          <cell r="A2">
            <v>0</v>
          </cell>
        </row>
      </sheetData>
      <sheetData sheetId="1217">
        <row r="2">
          <cell r="A2">
            <v>0</v>
          </cell>
        </row>
      </sheetData>
      <sheetData sheetId="1218">
        <row r="2">
          <cell r="A2">
            <v>0</v>
          </cell>
        </row>
      </sheetData>
      <sheetData sheetId="1219">
        <row r="2">
          <cell r="A2">
            <v>0</v>
          </cell>
        </row>
      </sheetData>
      <sheetData sheetId="1220">
        <row r="2">
          <cell r="A2">
            <v>0</v>
          </cell>
        </row>
      </sheetData>
      <sheetData sheetId="1221">
        <row r="2">
          <cell r="A2">
            <v>0</v>
          </cell>
        </row>
      </sheetData>
      <sheetData sheetId="1222">
        <row r="2">
          <cell r="A2">
            <v>0</v>
          </cell>
        </row>
      </sheetData>
      <sheetData sheetId="1223">
        <row r="2">
          <cell r="A2">
            <v>0</v>
          </cell>
        </row>
      </sheetData>
      <sheetData sheetId="1224">
        <row r="2">
          <cell r="A2">
            <v>0</v>
          </cell>
        </row>
      </sheetData>
      <sheetData sheetId="1225">
        <row r="2">
          <cell r="A2">
            <v>0</v>
          </cell>
        </row>
      </sheetData>
      <sheetData sheetId="1226">
        <row r="2">
          <cell r="A2">
            <v>0</v>
          </cell>
        </row>
      </sheetData>
      <sheetData sheetId="1227">
        <row r="2">
          <cell r="A2">
            <v>0</v>
          </cell>
        </row>
      </sheetData>
      <sheetData sheetId="1228">
        <row r="2">
          <cell r="A2">
            <v>0</v>
          </cell>
        </row>
      </sheetData>
      <sheetData sheetId="1229">
        <row r="2">
          <cell r="A2">
            <v>0</v>
          </cell>
        </row>
      </sheetData>
      <sheetData sheetId="1230">
        <row r="8">
          <cell r="D8">
            <v>15739</v>
          </cell>
        </row>
      </sheetData>
      <sheetData sheetId="1231">
        <row r="8">
          <cell r="D8">
            <v>15739</v>
          </cell>
        </row>
      </sheetData>
      <sheetData sheetId="1232">
        <row r="8">
          <cell r="D8">
            <v>15739</v>
          </cell>
        </row>
      </sheetData>
      <sheetData sheetId="1233">
        <row r="8">
          <cell r="D8">
            <v>15739</v>
          </cell>
        </row>
      </sheetData>
      <sheetData sheetId="1234">
        <row r="8">
          <cell r="D8">
            <v>15739</v>
          </cell>
        </row>
      </sheetData>
      <sheetData sheetId="1235">
        <row r="8">
          <cell r="D8">
            <v>15739</v>
          </cell>
        </row>
      </sheetData>
      <sheetData sheetId="1236">
        <row r="8">
          <cell r="D8">
            <v>15739</v>
          </cell>
        </row>
      </sheetData>
      <sheetData sheetId="1237">
        <row r="8">
          <cell r="D8">
            <v>15739</v>
          </cell>
        </row>
      </sheetData>
      <sheetData sheetId="1238">
        <row r="8">
          <cell r="D8">
            <v>15739</v>
          </cell>
        </row>
      </sheetData>
      <sheetData sheetId="1239">
        <row r="8">
          <cell r="D8">
            <v>15739</v>
          </cell>
        </row>
      </sheetData>
      <sheetData sheetId="1240">
        <row r="8">
          <cell r="D8">
            <v>15739</v>
          </cell>
        </row>
      </sheetData>
      <sheetData sheetId="1241">
        <row r="8">
          <cell r="D8">
            <v>15739</v>
          </cell>
        </row>
      </sheetData>
      <sheetData sheetId="1242">
        <row r="8">
          <cell r="D8">
            <v>15739</v>
          </cell>
        </row>
      </sheetData>
      <sheetData sheetId="1243">
        <row r="8">
          <cell r="D8">
            <v>15739</v>
          </cell>
        </row>
      </sheetData>
      <sheetData sheetId="1244">
        <row r="8">
          <cell r="D8">
            <v>15739</v>
          </cell>
        </row>
      </sheetData>
      <sheetData sheetId="1245">
        <row r="8">
          <cell r="D8">
            <v>15739</v>
          </cell>
        </row>
      </sheetData>
      <sheetData sheetId="1246">
        <row r="8">
          <cell r="D8">
            <v>15739</v>
          </cell>
        </row>
      </sheetData>
      <sheetData sheetId="1247">
        <row r="8">
          <cell r="D8">
            <v>15739</v>
          </cell>
        </row>
      </sheetData>
      <sheetData sheetId="1248">
        <row r="8">
          <cell r="D8">
            <v>15739</v>
          </cell>
        </row>
      </sheetData>
      <sheetData sheetId="1249">
        <row r="8">
          <cell r="D8">
            <v>15739</v>
          </cell>
        </row>
      </sheetData>
      <sheetData sheetId="1250">
        <row r="8">
          <cell r="D8">
            <v>15739</v>
          </cell>
        </row>
      </sheetData>
      <sheetData sheetId="1251">
        <row r="8">
          <cell r="D8">
            <v>15739</v>
          </cell>
        </row>
      </sheetData>
      <sheetData sheetId="1252">
        <row r="8">
          <cell r="D8">
            <v>15739</v>
          </cell>
        </row>
      </sheetData>
      <sheetData sheetId="1253">
        <row r="8">
          <cell r="D8">
            <v>15739</v>
          </cell>
        </row>
      </sheetData>
      <sheetData sheetId="1254">
        <row r="8">
          <cell r="D8">
            <v>15739</v>
          </cell>
        </row>
      </sheetData>
      <sheetData sheetId="1255">
        <row r="8">
          <cell r="D8">
            <v>15739</v>
          </cell>
        </row>
      </sheetData>
      <sheetData sheetId="1256">
        <row r="8">
          <cell r="D8">
            <v>15739</v>
          </cell>
        </row>
      </sheetData>
      <sheetData sheetId="1257">
        <row r="8">
          <cell r="D8">
            <v>15739</v>
          </cell>
        </row>
      </sheetData>
      <sheetData sheetId="1258">
        <row r="8">
          <cell r="D8">
            <v>15739</v>
          </cell>
        </row>
      </sheetData>
      <sheetData sheetId="1259">
        <row r="8">
          <cell r="D8">
            <v>15739</v>
          </cell>
        </row>
      </sheetData>
      <sheetData sheetId="1260">
        <row r="8">
          <cell r="D8">
            <v>15739</v>
          </cell>
        </row>
      </sheetData>
      <sheetData sheetId="1261">
        <row r="8">
          <cell r="D8">
            <v>15739</v>
          </cell>
        </row>
      </sheetData>
      <sheetData sheetId="1262">
        <row r="8">
          <cell r="D8">
            <v>15739</v>
          </cell>
        </row>
      </sheetData>
      <sheetData sheetId="1263">
        <row r="8">
          <cell r="D8">
            <v>15739</v>
          </cell>
        </row>
      </sheetData>
      <sheetData sheetId="1264">
        <row r="8">
          <cell r="D8">
            <v>15739</v>
          </cell>
        </row>
      </sheetData>
      <sheetData sheetId="1265">
        <row r="8">
          <cell r="D8">
            <v>15739</v>
          </cell>
        </row>
      </sheetData>
      <sheetData sheetId="1266">
        <row r="8">
          <cell r="D8">
            <v>15739</v>
          </cell>
        </row>
      </sheetData>
      <sheetData sheetId="1267">
        <row r="8">
          <cell r="D8">
            <v>15739</v>
          </cell>
        </row>
      </sheetData>
      <sheetData sheetId="1268">
        <row r="8">
          <cell r="D8">
            <v>15739</v>
          </cell>
        </row>
      </sheetData>
      <sheetData sheetId="1269">
        <row r="8">
          <cell r="D8">
            <v>15739</v>
          </cell>
        </row>
      </sheetData>
      <sheetData sheetId="1270">
        <row r="8">
          <cell r="D8">
            <v>15739</v>
          </cell>
        </row>
      </sheetData>
      <sheetData sheetId="1271">
        <row r="2">
          <cell r="A2">
            <v>0</v>
          </cell>
        </row>
      </sheetData>
      <sheetData sheetId="1272">
        <row r="8">
          <cell r="D8">
            <v>15739</v>
          </cell>
        </row>
      </sheetData>
      <sheetData sheetId="1273">
        <row r="8">
          <cell r="D8">
            <v>15739</v>
          </cell>
        </row>
      </sheetData>
      <sheetData sheetId="1274">
        <row r="2">
          <cell r="A2">
            <v>0</v>
          </cell>
        </row>
      </sheetData>
      <sheetData sheetId="1275">
        <row r="2">
          <cell r="A2">
            <v>0</v>
          </cell>
        </row>
      </sheetData>
      <sheetData sheetId="1276">
        <row r="2">
          <cell r="A2">
            <v>0</v>
          </cell>
        </row>
      </sheetData>
      <sheetData sheetId="1277">
        <row r="2">
          <cell r="A2">
            <v>0</v>
          </cell>
        </row>
      </sheetData>
      <sheetData sheetId="1278">
        <row r="8">
          <cell r="D8">
            <v>15739</v>
          </cell>
        </row>
      </sheetData>
      <sheetData sheetId="1279">
        <row r="8">
          <cell r="D8">
            <v>15739</v>
          </cell>
        </row>
      </sheetData>
      <sheetData sheetId="1280">
        <row r="2">
          <cell r="A2">
            <v>0</v>
          </cell>
        </row>
      </sheetData>
      <sheetData sheetId="1281">
        <row r="2">
          <cell r="A2">
            <v>0</v>
          </cell>
        </row>
      </sheetData>
      <sheetData sheetId="1282">
        <row r="2">
          <cell r="A2">
            <v>0</v>
          </cell>
        </row>
      </sheetData>
      <sheetData sheetId="1283">
        <row r="2">
          <cell r="A2">
            <v>0</v>
          </cell>
        </row>
      </sheetData>
      <sheetData sheetId="1284">
        <row r="8">
          <cell r="D8">
            <v>15739</v>
          </cell>
        </row>
      </sheetData>
      <sheetData sheetId="1285">
        <row r="8">
          <cell r="D8">
            <v>15739</v>
          </cell>
        </row>
      </sheetData>
      <sheetData sheetId="1286">
        <row r="2">
          <cell r="A2">
            <v>0</v>
          </cell>
        </row>
      </sheetData>
      <sheetData sheetId="1287">
        <row r="2">
          <cell r="A2">
            <v>0</v>
          </cell>
        </row>
      </sheetData>
      <sheetData sheetId="1288">
        <row r="2">
          <cell r="A2">
            <v>0</v>
          </cell>
        </row>
      </sheetData>
      <sheetData sheetId="1289">
        <row r="2">
          <cell r="A2">
            <v>0</v>
          </cell>
        </row>
      </sheetData>
      <sheetData sheetId="1290">
        <row r="8">
          <cell r="D8">
            <v>15739</v>
          </cell>
        </row>
      </sheetData>
      <sheetData sheetId="1291">
        <row r="8">
          <cell r="D8">
            <v>15739</v>
          </cell>
        </row>
      </sheetData>
      <sheetData sheetId="1292">
        <row r="2">
          <cell r="A2">
            <v>0</v>
          </cell>
        </row>
      </sheetData>
      <sheetData sheetId="1293">
        <row r="2">
          <cell r="A2">
            <v>0</v>
          </cell>
        </row>
      </sheetData>
      <sheetData sheetId="1294">
        <row r="2">
          <cell r="A2">
            <v>0</v>
          </cell>
        </row>
      </sheetData>
      <sheetData sheetId="1295">
        <row r="2">
          <cell r="A2">
            <v>0</v>
          </cell>
        </row>
      </sheetData>
      <sheetData sheetId="1296">
        <row r="8">
          <cell r="D8">
            <v>15739</v>
          </cell>
        </row>
      </sheetData>
      <sheetData sheetId="1297">
        <row r="8">
          <cell r="D8">
            <v>15739</v>
          </cell>
        </row>
      </sheetData>
      <sheetData sheetId="1298">
        <row r="2">
          <cell r="A2">
            <v>0</v>
          </cell>
        </row>
      </sheetData>
      <sheetData sheetId="1299">
        <row r="2">
          <cell r="A2">
            <v>0</v>
          </cell>
        </row>
      </sheetData>
      <sheetData sheetId="1300">
        <row r="2">
          <cell r="A2">
            <v>0</v>
          </cell>
        </row>
      </sheetData>
      <sheetData sheetId="1301">
        <row r="2">
          <cell r="A2">
            <v>0</v>
          </cell>
        </row>
      </sheetData>
      <sheetData sheetId="1302">
        <row r="8">
          <cell r="D8">
            <v>15739</v>
          </cell>
        </row>
      </sheetData>
      <sheetData sheetId="1303">
        <row r="8">
          <cell r="D8">
            <v>15739</v>
          </cell>
        </row>
      </sheetData>
      <sheetData sheetId="1304">
        <row r="2">
          <cell r="A2">
            <v>0</v>
          </cell>
        </row>
      </sheetData>
      <sheetData sheetId="1305">
        <row r="2">
          <cell r="A2">
            <v>0</v>
          </cell>
        </row>
      </sheetData>
      <sheetData sheetId="1306">
        <row r="2">
          <cell r="A2">
            <v>0</v>
          </cell>
        </row>
      </sheetData>
      <sheetData sheetId="1307">
        <row r="2">
          <cell r="A2">
            <v>0</v>
          </cell>
        </row>
      </sheetData>
      <sheetData sheetId="1308">
        <row r="2">
          <cell r="A2">
            <v>0</v>
          </cell>
        </row>
      </sheetData>
      <sheetData sheetId="1309">
        <row r="8">
          <cell r="D8">
            <v>15739</v>
          </cell>
        </row>
      </sheetData>
      <sheetData sheetId="1310">
        <row r="2">
          <cell r="A2">
            <v>0</v>
          </cell>
        </row>
      </sheetData>
      <sheetData sheetId="1311">
        <row r="2">
          <cell r="A2">
            <v>0</v>
          </cell>
        </row>
      </sheetData>
      <sheetData sheetId="1312">
        <row r="2">
          <cell r="A2">
            <v>0</v>
          </cell>
        </row>
      </sheetData>
      <sheetData sheetId="1313">
        <row r="2">
          <cell r="A2">
            <v>0</v>
          </cell>
        </row>
      </sheetData>
      <sheetData sheetId="1314">
        <row r="2">
          <cell r="A2">
            <v>0</v>
          </cell>
        </row>
      </sheetData>
      <sheetData sheetId="1315">
        <row r="8">
          <cell r="D8">
            <v>15739</v>
          </cell>
        </row>
      </sheetData>
      <sheetData sheetId="1316">
        <row r="2">
          <cell r="A2">
            <v>0</v>
          </cell>
        </row>
      </sheetData>
      <sheetData sheetId="1317">
        <row r="2">
          <cell r="A2">
            <v>0</v>
          </cell>
        </row>
      </sheetData>
      <sheetData sheetId="1318">
        <row r="2">
          <cell r="A2">
            <v>0</v>
          </cell>
        </row>
      </sheetData>
      <sheetData sheetId="1319">
        <row r="2">
          <cell r="A2">
            <v>0</v>
          </cell>
        </row>
      </sheetData>
      <sheetData sheetId="1320">
        <row r="2">
          <cell r="A2">
            <v>0</v>
          </cell>
        </row>
      </sheetData>
      <sheetData sheetId="1321">
        <row r="8">
          <cell r="D8">
            <v>15739</v>
          </cell>
        </row>
      </sheetData>
      <sheetData sheetId="1322">
        <row r="2">
          <cell r="A2">
            <v>0</v>
          </cell>
        </row>
      </sheetData>
      <sheetData sheetId="1323">
        <row r="2">
          <cell r="A2">
            <v>0</v>
          </cell>
        </row>
      </sheetData>
      <sheetData sheetId="1324">
        <row r="2">
          <cell r="A2">
            <v>0</v>
          </cell>
        </row>
      </sheetData>
      <sheetData sheetId="1325">
        <row r="2">
          <cell r="A2">
            <v>0</v>
          </cell>
        </row>
      </sheetData>
      <sheetData sheetId="1326">
        <row r="2">
          <cell r="A2">
            <v>0</v>
          </cell>
        </row>
      </sheetData>
      <sheetData sheetId="1327"/>
      <sheetData sheetId="1328"/>
      <sheetData sheetId="1329">
        <row r="2">
          <cell r="A2">
            <v>0</v>
          </cell>
        </row>
      </sheetData>
      <sheetData sheetId="1330">
        <row r="2">
          <cell r="A2">
            <v>0</v>
          </cell>
        </row>
      </sheetData>
      <sheetData sheetId="1331">
        <row r="2">
          <cell r="A2">
            <v>0</v>
          </cell>
        </row>
      </sheetData>
      <sheetData sheetId="1332">
        <row r="2">
          <cell r="A2">
            <v>0</v>
          </cell>
        </row>
      </sheetData>
      <sheetData sheetId="1333"/>
      <sheetData sheetId="1334"/>
      <sheetData sheetId="1335">
        <row r="2">
          <cell r="A2">
            <v>0</v>
          </cell>
        </row>
      </sheetData>
      <sheetData sheetId="1336">
        <row r="2">
          <cell r="A2">
            <v>0</v>
          </cell>
        </row>
      </sheetData>
      <sheetData sheetId="1337">
        <row r="2">
          <cell r="A2">
            <v>0</v>
          </cell>
        </row>
      </sheetData>
      <sheetData sheetId="1338">
        <row r="2">
          <cell r="A2">
            <v>0</v>
          </cell>
        </row>
      </sheetData>
      <sheetData sheetId="1339"/>
      <sheetData sheetId="1340">
        <row r="2">
          <cell r="A2">
            <v>0</v>
          </cell>
        </row>
      </sheetData>
      <sheetData sheetId="1341">
        <row r="2">
          <cell r="A2">
            <v>0</v>
          </cell>
        </row>
      </sheetData>
      <sheetData sheetId="1342">
        <row r="2">
          <cell r="A2">
            <v>0</v>
          </cell>
        </row>
      </sheetData>
      <sheetData sheetId="1343">
        <row r="2">
          <cell r="A2">
            <v>0</v>
          </cell>
        </row>
      </sheetData>
      <sheetData sheetId="1344">
        <row r="2">
          <cell r="A2">
            <v>0</v>
          </cell>
        </row>
      </sheetData>
      <sheetData sheetId="1345">
        <row r="2">
          <cell r="A2">
            <v>0</v>
          </cell>
        </row>
      </sheetData>
      <sheetData sheetId="1346">
        <row r="2">
          <cell r="A2">
            <v>0</v>
          </cell>
        </row>
      </sheetData>
      <sheetData sheetId="1347">
        <row r="2">
          <cell r="A2">
            <v>0</v>
          </cell>
        </row>
      </sheetData>
      <sheetData sheetId="1348">
        <row r="2">
          <cell r="A2">
            <v>0</v>
          </cell>
        </row>
      </sheetData>
      <sheetData sheetId="1349">
        <row r="2">
          <cell r="A2">
            <v>0</v>
          </cell>
        </row>
      </sheetData>
      <sheetData sheetId="1350">
        <row r="2">
          <cell r="A2">
            <v>0</v>
          </cell>
        </row>
      </sheetData>
      <sheetData sheetId="1351">
        <row r="2">
          <cell r="A2">
            <v>0</v>
          </cell>
        </row>
      </sheetData>
      <sheetData sheetId="1352">
        <row r="2">
          <cell r="A2">
            <v>0</v>
          </cell>
        </row>
      </sheetData>
      <sheetData sheetId="1353">
        <row r="2">
          <cell r="A2">
            <v>0</v>
          </cell>
        </row>
      </sheetData>
      <sheetData sheetId="1354">
        <row r="2">
          <cell r="A2">
            <v>0</v>
          </cell>
        </row>
      </sheetData>
      <sheetData sheetId="1355">
        <row r="2">
          <cell r="A2">
            <v>0</v>
          </cell>
        </row>
      </sheetData>
      <sheetData sheetId="1356">
        <row r="2">
          <cell r="A2">
            <v>0</v>
          </cell>
        </row>
      </sheetData>
      <sheetData sheetId="1357">
        <row r="2">
          <cell r="A2">
            <v>0</v>
          </cell>
        </row>
      </sheetData>
      <sheetData sheetId="1358">
        <row r="2">
          <cell r="A2">
            <v>0</v>
          </cell>
        </row>
      </sheetData>
      <sheetData sheetId="1359">
        <row r="2">
          <cell r="A2">
            <v>0</v>
          </cell>
        </row>
      </sheetData>
      <sheetData sheetId="1360">
        <row r="2">
          <cell r="A2">
            <v>0</v>
          </cell>
        </row>
      </sheetData>
      <sheetData sheetId="1361">
        <row r="2">
          <cell r="A2">
            <v>0</v>
          </cell>
        </row>
      </sheetData>
      <sheetData sheetId="1362">
        <row r="2">
          <cell r="A2">
            <v>0</v>
          </cell>
        </row>
      </sheetData>
      <sheetData sheetId="1363">
        <row r="2">
          <cell r="A2">
            <v>0</v>
          </cell>
        </row>
      </sheetData>
      <sheetData sheetId="1364">
        <row r="2">
          <cell r="A2">
            <v>0</v>
          </cell>
        </row>
      </sheetData>
      <sheetData sheetId="1365">
        <row r="2">
          <cell r="A2">
            <v>0</v>
          </cell>
        </row>
      </sheetData>
      <sheetData sheetId="1366">
        <row r="2">
          <cell r="A2">
            <v>0</v>
          </cell>
        </row>
      </sheetData>
      <sheetData sheetId="1367">
        <row r="2">
          <cell r="A2">
            <v>0</v>
          </cell>
        </row>
      </sheetData>
      <sheetData sheetId="1368">
        <row r="2">
          <cell r="A2">
            <v>0</v>
          </cell>
        </row>
      </sheetData>
      <sheetData sheetId="1369">
        <row r="2">
          <cell r="A2">
            <v>0</v>
          </cell>
        </row>
      </sheetData>
      <sheetData sheetId="1370">
        <row r="2">
          <cell r="A2">
            <v>0</v>
          </cell>
        </row>
      </sheetData>
      <sheetData sheetId="1371">
        <row r="2">
          <cell r="A2">
            <v>0</v>
          </cell>
        </row>
      </sheetData>
      <sheetData sheetId="1372">
        <row r="2">
          <cell r="A2">
            <v>0</v>
          </cell>
        </row>
      </sheetData>
      <sheetData sheetId="1373">
        <row r="2">
          <cell r="A2">
            <v>0</v>
          </cell>
        </row>
      </sheetData>
      <sheetData sheetId="1374">
        <row r="2">
          <cell r="A2">
            <v>0</v>
          </cell>
        </row>
      </sheetData>
      <sheetData sheetId="1375">
        <row r="2">
          <cell r="A2">
            <v>0</v>
          </cell>
        </row>
      </sheetData>
      <sheetData sheetId="1376">
        <row r="2">
          <cell r="A2">
            <v>0</v>
          </cell>
        </row>
      </sheetData>
      <sheetData sheetId="1377">
        <row r="2">
          <cell r="A2">
            <v>0</v>
          </cell>
        </row>
      </sheetData>
      <sheetData sheetId="1378">
        <row r="2">
          <cell r="A2">
            <v>0</v>
          </cell>
        </row>
      </sheetData>
      <sheetData sheetId="1379">
        <row r="2">
          <cell r="A2">
            <v>0</v>
          </cell>
        </row>
      </sheetData>
      <sheetData sheetId="1380">
        <row r="2">
          <cell r="A2">
            <v>0</v>
          </cell>
        </row>
      </sheetData>
      <sheetData sheetId="1381">
        <row r="2">
          <cell r="A2">
            <v>0</v>
          </cell>
        </row>
      </sheetData>
      <sheetData sheetId="1382">
        <row r="2">
          <cell r="A2">
            <v>0</v>
          </cell>
        </row>
      </sheetData>
      <sheetData sheetId="1383">
        <row r="2">
          <cell r="A2">
            <v>0</v>
          </cell>
        </row>
      </sheetData>
      <sheetData sheetId="1384">
        <row r="2">
          <cell r="A2">
            <v>0</v>
          </cell>
        </row>
      </sheetData>
      <sheetData sheetId="1385">
        <row r="2">
          <cell r="A2">
            <v>0</v>
          </cell>
        </row>
      </sheetData>
      <sheetData sheetId="1386">
        <row r="2">
          <cell r="A2">
            <v>0</v>
          </cell>
        </row>
      </sheetData>
      <sheetData sheetId="1387">
        <row r="2">
          <cell r="A2">
            <v>0</v>
          </cell>
        </row>
      </sheetData>
      <sheetData sheetId="1388">
        <row r="2">
          <cell r="A2">
            <v>0</v>
          </cell>
        </row>
      </sheetData>
      <sheetData sheetId="1389">
        <row r="2">
          <cell r="A2">
            <v>0</v>
          </cell>
        </row>
      </sheetData>
      <sheetData sheetId="1390">
        <row r="2">
          <cell r="A2">
            <v>0</v>
          </cell>
        </row>
      </sheetData>
      <sheetData sheetId="1391">
        <row r="2">
          <cell r="A2">
            <v>0</v>
          </cell>
        </row>
      </sheetData>
      <sheetData sheetId="1392">
        <row r="2">
          <cell r="A2">
            <v>0</v>
          </cell>
        </row>
      </sheetData>
      <sheetData sheetId="1393">
        <row r="2">
          <cell r="A2">
            <v>0</v>
          </cell>
        </row>
      </sheetData>
      <sheetData sheetId="1394">
        <row r="2">
          <cell r="A2">
            <v>0</v>
          </cell>
        </row>
      </sheetData>
      <sheetData sheetId="1395">
        <row r="2">
          <cell r="A2">
            <v>0</v>
          </cell>
        </row>
      </sheetData>
      <sheetData sheetId="1396">
        <row r="2">
          <cell r="A2">
            <v>0</v>
          </cell>
        </row>
      </sheetData>
      <sheetData sheetId="1397">
        <row r="2">
          <cell r="A2">
            <v>0</v>
          </cell>
        </row>
      </sheetData>
      <sheetData sheetId="1398">
        <row r="2">
          <cell r="A2">
            <v>0</v>
          </cell>
        </row>
      </sheetData>
      <sheetData sheetId="1399">
        <row r="2">
          <cell r="A2">
            <v>0</v>
          </cell>
        </row>
      </sheetData>
      <sheetData sheetId="1400">
        <row r="2">
          <cell r="A2">
            <v>0</v>
          </cell>
        </row>
      </sheetData>
      <sheetData sheetId="1401">
        <row r="2">
          <cell r="A2">
            <v>0</v>
          </cell>
        </row>
      </sheetData>
      <sheetData sheetId="1402">
        <row r="2">
          <cell r="A2">
            <v>0</v>
          </cell>
        </row>
      </sheetData>
      <sheetData sheetId="1403">
        <row r="2">
          <cell r="A2">
            <v>0</v>
          </cell>
        </row>
      </sheetData>
      <sheetData sheetId="1404">
        <row r="2">
          <cell r="A2">
            <v>0</v>
          </cell>
        </row>
      </sheetData>
      <sheetData sheetId="1405">
        <row r="2">
          <cell r="A2">
            <v>0</v>
          </cell>
        </row>
      </sheetData>
      <sheetData sheetId="1406">
        <row r="2">
          <cell r="A2">
            <v>0</v>
          </cell>
        </row>
      </sheetData>
      <sheetData sheetId="1407">
        <row r="2">
          <cell r="A2">
            <v>0</v>
          </cell>
        </row>
      </sheetData>
      <sheetData sheetId="1408">
        <row r="2">
          <cell r="A2">
            <v>0</v>
          </cell>
        </row>
      </sheetData>
      <sheetData sheetId="1409">
        <row r="2">
          <cell r="A2">
            <v>0</v>
          </cell>
        </row>
      </sheetData>
      <sheetData sheetId="1410">
        <row r="2">
          <cell r="A2">
            <v>0</v>
          </cell>
        </row>
      </sheetData>
      <sheetData sheetId="1411">
        <row r="2">
          <cell r="A2">
            <v>0</v>
          </cell>
        </row>
      </sheetData>
      <sheetData sheetId="1412">
        <row r="2">
          <cell r="A2">
            <v>0</v>
          </cell>
        </row>
      </sheetData>
      <sheetData sheetId="1413">
        <row r="2">
          <cell r="A2">
            <v>0</v>
          </cell>
        </row>
      </sheetData>
      <sheetData sheetId="1414">
        <row r="2">
          <cell r="A2">
            <v>0</v>
          </cell>
        </row>
      </sheetData>
      <sheetData sheetId="1415">
        <row r="2">
          <cell r="A2">
            <v>0</v>
          </cell>
        </row>
      </sheetData>
      <sheetData sheetId="1416">
        <row r="2">
          <cell r="A2">
            <v>0</v>
          </cell>
        </row>
      </sheetData>
      <sheetData sheetId="1417">
        <row r="2">
          <cell r="A2">
            <v>0</v>
          </cell>
        </row>
      </sheetData>
      <sheetData sheetId="1418">
        <row r="2">
          <cell r="A2">
            <v>0</v>
          </cell>
        </row>
      </sheetData>
      <sheetData sheetId="1419">
        <row r="2">
          <cell r="A2">
            <v>0</v>
          </cell>
        </row>
      </sheetData>
      <sheetData sheetId="1420">
        <row r="2">
          <cell r="A2">
            <v>0</v>
          </cell>
        </row>
      </sheetData>
      <sheetData sheetId="1421">
        <row r="2">
          <cell r="A2">
            <v>0</v>
          </cell>
        </row>
      </sheetData>
      <sheetData sheetId="1422">
        <row r="2">
          <cell r="A2">
            <v>0</v>
          </cell>
        </row>
      </sheetData>
      <sheetData sheetId="1423">
        <row r="2">
          <cell r="A2">
            <v>0</v>
          </cell>
        </row>
      </sheetData>
      <sheetData sheetId="1424">
        <row r="2">
          <cell r="A2">
            <v>0</v>
          </cell>
        </row>
      </sheetData>
      <sheetData sheetId="1425">
        <row r="2">
          <cell r="A2">
            <v>0</v>
          </cell>
        </row>
      </sheetData>
      <sheetData sheetId="1426">
        <row r="2">
          <cell r="A2">
            <v>0</v>
          </cell>
        </row>
      </sheetData>
      <sheetData sheetId="1427">
        <row r="2">
          <cell r="A2">
            <v>0</v>
          </cell>
        </row>
      </sheetData>
      <sheetData sheetId="1428">
        <row r="2">
          <cell r="A2">
            <v>0</v>
          </cell>
        </row>
      </sheetData>
      <sheetData sheetId="1429">
        <row r="2">
          <cell r="A2">
            <v>0</v>
          </cell>
        </row>
      </sheetData>
      <sheetData sheetId="1430">
        <row r="2">
          <cell r="A2">
            <v>0</v>
          </cell>
        </row>
      </sheetData>
      <sheetData sheetId="1431">
        <row r="2">
          <cell r="A2">
            <v>0</v>
          </cell>
        </row>
      </sheetData>
      <sheetData sheetId="1432">
        <row r="2">
          <cell r="A2">
            <v>0</v>
          </cell>
        </row>
      </sheetData>
      <sheetData sheetId="1433">
        <row r="2">
          <cell r="A2">
            <v>0</v>
          </cell>
        </row>
      </sheetData>
      <sheetData sheetId="1434">
        <row r="2">
          <cell r="A2">
            <v>0</v>
          </cell>
        </row>
      </sheetData>
      <sheetData sheetId="1435">
        <row r="2">
          <cell r="A2">
            <v>0</v>
          </cell>
        </row>
      </sheetData>
      <sheetData sheetId="1436">
        <row r="2">
          <cell r="A2">
            <v>0</v>
          </cell>
        </row>
      </sheetData>
      <sheetData sheetId="1437">
        <row r="2">
          <cell r="A2">
            <v>0</v>
          </cell>
        </row>
      </sheetData>
      <sheetData sheetId="1438">
        <row r="2">
          <cell r="A2">
            <v>0</v>
          </cell>
        </row>
      </sheetData>
      <sheetData sheetId="1439">
        <row r="2">
          <cell r="A2">
            <v>0</v>
          </cell>
        </row>
      </sheetData>
      <sheetData sheetId="1440">
        <row r="2">
          <cell r="A2">
            <v>0</v>
          </cell>
        </row>
      </sheetData>
      <sheetData sheetId="1441">
        <row r="2">
          <cell r="A2">
            <v>0</v>
          </cell>
        </row>
      </sheetData>
      <sheetData sheetId="1442">
        <row r="2">
          <cell r="A2">
            <v>0</v>
          </cell>
        </row>
      </sheetData>
      <sheetData sheetId="1443">
        <row r="2">
          <cell r="A2">
            <v>0</v>
          </cell>
        </row>
      </sheetData>
      <sheetData sheetId="1444">
        <row r="2">
          <cell r="A2">
            <v>0</v>
          </cell>
        </row>
      </sheetData>
      <sheetData sheetId="1445">
        <row r="2">
          <cell r="A2">
            <v>0</v>
          </cell>
        </row>
      </sheetData>
      <sheetData sheetId="1446">
        <row r="2">
          <cell r="A2">
            <v>0</v>
          </cell>
        </row>
      </sheetData>
      <sheetData sheetId="1447">
        <row r="2">
          <cell r="A2">
            <v>0</v>
          </cell>
        </row>
      </sheetData>
      <sheetData sheetId="1448">
        <row r="2">
          <cell r="A2">
            <v>0</v>
          </cell>
        </row>
      </sheetData>
      <sheetData sheetId="1449">
        <row r="2">
          <cell r="A2">
            <v>0</v>
          </cell>
        </row>
      </sheetData>
      <sheetData sheetId="1450">
        <row r="2">
          <cell r="A2">
            <v>0</v>
          </cell>
        </row>
      </sheetData>
      <sheetData sheetId="1451">
        <row r="2">
          <cell r="A2">
            <v>0</v>
          </cell>
        </row>
      </sheetData>
      <sheetData sheetId="1452">
        <row r="2">
          <cell r="A2">
            <v>0</v>
          </cell>
        </row>
      </sheetData>
      <sheetData sheetId="1453">
        <row r="2">
          <cell r="A2">
            <v>0</v>
          </cell>
        </row>
      </sheetData>
      <sheetData sheetId="1454">
        <row r="2">
          <cell r="A2">
            <v>0</v>
          </cell>
        </row>
      </sheetData>
      <sheetData sheetId="1455">
        <row r="2">
          <cell r="A2">
            <v>0</v>
          </cell>
        </row>
      </sheetData>
      <sheetData sheetId="1456">
        <row r="2">
          <cell r="A2">
            <v>0</v>
          </cell>
        </row>
      </sheetData>
      <sheetData sheetId="1457">
        <row r="2">
          <cell r="A2">
            <v>0</v>
          </cell>
        </row>
      </sheetData>
      <sheetData sheetId="1458">
        <row r="2">
          <cell r="A2">
            <v>0</v>
          </cell>
        </row>
      </sheetData>
      <sheetData sheetId="1459">
        <row r="2">
          <cell r="A2">
            <v>0</v>
          </cell>
        </row>
      </sheetData>
      <sheetData sheetId="1460">
        <row r="2">
          <cell r="A2">
            <v>0</v>
          </cell>
        </row>
      </sheetData>
      <sheetData sheetId="1461">
        <row r="2">
          <cell r="A2">
            <v>0</v>
          </cell>
        </row>
      </sheetData>
      <sheetData sheetId="1462">
        <row r="2">
          <cell r="A2">
            <v>0</v>
          </cell>
        </row>
      </sheetData>
      <sheetData sheetId="1463">
        <row r="2">
          <cell r="A2">
            <v>0</v>
          </cell>
        </row>
      </sheetData>
      <sheetData sheetId="1464">
        <row r="2">
          <cell r="A2">
            <v>0</v>
          </cell>
        </row>
      </sheetData>
      <sheetData sheetId="1465">
        <row r="2">
          <cell r="A2">
            <v>0</v>
          </cell>
        </row>
      </sheetData>
      <sheetData sheetId="1466">
        <row r="2">
          <cell r="A2">
            <v>0</v>
          </cell>
        </row>
      </sheetData>
      <sheetData sheetId="1467">
        <row r="2">
          <cell r="A2">
            <v>0</v>
          </cell>
        </row>
      </sheetData>
      <sheetData sheetId="1468">
        <row r="2">
          <cell r="A2">
            <v>0</v>
          </cell>
        </row>
      </sheetData>
      <sheetData sheetId="1469">
        <row r="2">
          <cell r="A2">
            <v>0</v>
          </cell>
        </row>
      </sheetData>
      <sheetData sheetId="1470">
        <row r="2">
          <cell r="A2">
            <v>0</v>
          </cell>
        </row>
      </sheetData>
      <sheetData sheetId="1471">
        <row r="2">
          <cell r="A2">
            <v>0</v>
          </cell>
        </row>
      </sheetData>
      <sheetData sheetId="1472">
        <row r="2">
          <cell r="A2">
            <v>0</v>
          </cell>
        </row>
      </sheetData>
      <sheetData sheetId="1473">
        <row r="2">
          <cell r="A2">
            <v>0</v>
          </cell>
        </row>
      </sheetData>
      <sheetData sheetId="1474">
        <row r="2">
          <cell r="A2">
            <v>0</v>
          </cell>
        </row>
      </sheetData>
      <sheetData sheetId="1475">
        <row r="2">
          <cell r="A2">
            <v>0</v>
          </cell>
        </row>
      </sheetData>
      <sheetData sheetId="1476">
        <row r="2">
          <cell r="A2">
            <v>0</v>
          </cell>
        </row>
      </sheetData>
      <sheetData sheetId="1477">
        <row r="2">
          <cell r="A2">
            <v>0</v>
          </cell>
        </row>
      </sheetData>
      <sheetData sheetId="1478">
        <row r="2">
          <cell r="A2">
            <v>0</v>
          </cell>
        </row>
      </sheetData>
      <sheetData sheetId="1479">
        <row r="8">
          <cell r="D8">
            <v>15739</v>
          </cell>
        </row>
      </sheetData>
      <sheetData sheetId="1480">
        <row r="8">
          <cell r="D8">
            <v>15739</v>
          </cell>
        </row>
      </sheetData>
      <sheetData sheetId="1481">
        <row r="8">
          <cell r="D8">
            <v>15739</v>
          </cell>
        </row>
      </sheetData>
      <sheetData sheetId="1482">
        <row r="8">
          <cell r="D8">
            <v>15739</v>
          </cell>
        </row>
      </sheetData>
      <sheetData sheetId="1483">
        <row r="8">
          <cell r="D8">
            <v>15739</v>
          </cell>
        </row>
      </sheetData>
      <sheetData sheetId="1484">
        <row r="8">
          <cell r="D8">
            <v>15739</v>
          </cell>
        </row>
      </sheetData>
      <sheetData sheetId="1485">
        <row r="8">
          <cell r="D8">
            <v>15739</v>
          </cell>
        </row>
      </sheetData>
      <sheetData sheetId="1486">
        <row r="8">
          <cell r="D8">
            <v>15739</v>
          </cell>
        </row>
      </sheetData>
      <sheetData sheetId="1487">
        <row r="8">
          <cell r="D8">
            <v>15739</v>
          </cell>
        </row>
      </sheetData>
      <sheetData sheetId="1488">
        <row r="8">
          <cell r="D8">
            <v>15739</v>
          </cell>
        </row>
      </sheetData>
      <sheetData sheetId="1489">
        <row r="8">
          <cell r="D8">
            <v>15739</v>
          </cell>
        </row>
      </sheetData>
      <sheetData sheetId="1490">
        <row r="8">
          <cell r="D8">
            <v>15739</v>
          </cell>
        </row>
      </sheetData>
      <sheetData sheetId="1491">
        <row r="8">
          <cell r="D8">
            <v>15739</v>
          </cell>
        </row>
      </sheetData>
      <sheetData sheetId="1492">
        <row r="8">
          <cell r="D8">
            <v>15739</v>
          </cell>
        </row>
      </sheetData>
      <sheetData sheetId="1493">
        <row r="8">
          <cell r="D8">
            <v>15739</v>
          </cell>
        </row>
      </sheetData>
      <sheetData sheetId="1494">
        <row r="8">
          <cell r="D8">
            <v>15739</v>
          </cell>
        </row>
      </sheetData>
      <sheetData sheetId="1495">
        <row r="8">
          <cell r="D8">
            <v>15739</v>
          </cell>
        </row>
      </sheetData>
      <sheetData sheetId="1496">
        <row r="8">
          <cell r="D8">
            <v>15739</v>
          </cell>
        </row>
      </sheetData>
      <sheetData sheetId="1497">
        <row r="8">
          <cell r="D8">
            <v>15739</v>
          </cell>
        </row>
      </sheetData>
      <sheetData sheetId="1498">
        <row r="8">
          <cell r="D8">
            <v>15739</v>
          </cell>
        </row>
      </sheetData>
      <sheetData sheetId="1499">
        <row r="8">
          <cell r="D8">
            <v>15739</v>
          </cell>
        </row>
      </sheetData>
      <sheetData sheetId="1500">
        <row r="8">
          <cell r="D8">
            <v>15739</v>
          </cell>
        </row>
      </sheetData>
      <sheetData sheetId="1501">
        <row r="8">
          <cell r="D8">
            <v>15739</v>
          </cell>
        </row>
      </sheetData>
      <sheetData sheetId="1502">
        <row r="8">
          <cell r="D8">
            <v>15739</v>
          </cell>
        </row>
      </sheetData>
      <sheetData sheetId="1503">
        <row r="8">
          <cell r="D8">
            <v>15739</v>
          </cell>
        </row>
      </sheetData>
      <sheetData sheetId="1504">
        <row r="8">
          <cell r="D8">
            <v>15739</v>
          </cell>
        </row>
      </sheetData>
      <sheetData sheetId="1505">
        <row r="8">
          <cell r="D8">
            <v>15739</v>
          </cell>
        </row>
      </sheetData>
      <sheetData sheetId="1506">
        <row r="8">
          <cell r="D8">
            <v>15739</v>
          </cell>
        </row>
      </sheetData>
      <sheetData sheetId="1507">
        <row r="8">
          <cell r="D8">
            <v>15739</v>
          </cell>
        </row>
      </sheetData>
      <sheetData sheetId="1508">
        <row r="8">
          <cell r="D8">
            <v>15739</v>
          </cell>
        </row>
      </sheetData>
      <sheetData sheetId="1509">
        <row r="8">
          <cell r="D8">
            <v>15739</v>
          </cell>
        </row>
      </sheetData>
      <sheetData sheetId="1510">
        <row r="8">
          <cell r="D8">
            <v>15739</v>
          </cell>
        </row>
      </sheetData>
      <sheetData sheetId="1511">
        <row r="8">
          <cell r="D8">
            <v>15739</v>
          </cell>
        </row>
      </sheetData>
      <sheetData sheetId="1512">
        <row r="8">
          <cell r="D8">
            <v>15739</v>
          </cell>
        </row>
      </sheetData>
      <sheetData sheetId="1513">
        <row r="8">
          <cell r="D8">
            <v>15739</v>
          </cell>
        </row>
      </sheetData>
      <sheetData sheetId="1514">
        <row r="2">
          <cell r="A2">
            <v>0</v>
          </cell>
        </row>
      </sheetData>
      <sheetData sheetId="1515">
        <row r="8">
          <cell r="D8">
            <v>15739</v>
          </cell>
        </row>
      </sheetData>
      <sheetData sheetId="1516">
        <row r="8">
          <cell r="D8">
            <v>15739</v>
          </cell>
        </row>
      </sheetData>
      <sheetData sheetId="1517">
        <row r="2">
          <cell r="A2">
            <v>0</v>
          </cell>
        </row>
      </sheetData>
      <sheetData sheetId="1518">
        <row r="2">
          <cell r="A2">
            <v>0</v>
          </cell>
        </row>
      </sheetData>
      <sheetData sheetId="1519">
        <row r="2">
          <cell r="A2">
            <v>0</v>
          </cell>
        </row>
      </sheetData>
      <sheetData sheetId="1520">
        <row r="2">
          <cell r="A2">
            <v>0</v>
          </cell>
        </row>
      </sheetData>
      <sheetData sheetId="1521">
        <row r="8">
          <cell r="D8">
            <v>15739</v>
          </cell>
        </row>
      </sheetData>
      <sheetData sheetId="1522">
        <row r="8">
          <cell r="D8">
            <v>15739</v>
          </cell>
        </row>
      </sheetData>
      <sheetData sheetId="1523">
        <row r="2">
          <cell r="A2">
            <v>0</v>
          </cell>
        </row>
      </sheetData>
      <sheetData sheetId="1524">
        <row r="2">
          <cell r="A2">
            <v>0</v>
          </cell>
        </row>
      </sheetData>
      <sheetData sheetId="1525">
        <row r="2">
          <cell r="A2">
            <v>0</v>
          </cell>
        </row>
      </sheetData>
      <sheetData sheetId="1526">
        <row r="2">
          <cell r="A2">
            <v>0</v>
          </cell>
        </row>
      </sheetData>
      <sheetData sheetId="1527">
        <row r="8">
          <cell r="D8">
            <v>15739</v>
          </cell>
        </row>
      </sheetData>
      <sheetData sheetId="1528">
        <row r="8">
          <cell r="D8">
            <v>15739</v>
          </cell>
        </row>
      </sheetData>
      <sheetData sheetId="1529">
        <row r="2">
          <cell r="A2">
            <v>0</v>
          </cell>
        </row>
      </sheetData>
      <sheetData sheetId="1530">
        <row r="2">
          <cell r="A2">
            <v>0</v>
          </cell>
        </row>
      </sheetData>
      <sheetData sheetId="1531">
        <row r="2">
          <cell r="A2">
            <v>0</v>
          </cell>
        </row>
      </sheetData>
      <sheetData sheetId="1532">
        <row r="2">
          <cell r="A2">
            <v>0</v>
          </cell>
        </row>
      </sheetData>
      <sheetData sheetId="1533">
        <row r="8">
          <cell r="D8">
            <v>15739</v>
          </cell>
        </row>
      </sheetData>
      <sheetData sheetId="1534">
        <row r="8">
          <cell r="D8">
            <v>15739</v>
          </cell>
        </row>
      </sheetData>
      <sheetData sheetId="1535">
        <row r="2">
          <cell r="A2">
            <v>0</v>
          </cell>
        </row>
      </sheetData>
      <sheetData sheetId="1536">
        <row r="2">
          <cell r="A2">
            <v>0</v>
          </cell>
        </row>
      </sheetData>
      <sheetData sheetId="1537">
        <row r="2">
          <cell r="A2">
            <v>0</v>
          </cell>
        </row>
      </sheetData>
      <sheetData sheetId="1538">
        <row r="2">
          <cell r="A2">
            <v>0</v>
          </cell>
        </row>
      </sheetData>
      <sheetData sheetId="1539">
        <row r="8">
          <cell r="D8">
            <v>15739</v>
          </cell>
        </row>
      </sheetData>
      <sheetData sheetId="1540">
        <row r="8">
          <cell r="D8">
            <v>15739</v>
          </cell>
        </row>
      </sheetData>
      <sheetData sheetId="1541">
        <row r="2">
          <cell r="A2">
            <v>0</v>
          </cell>
        </row>
      </sheetData>
      <sheetData sheetId="1542">
        <row r="2">
          <cell r="A2">
            <v>0</v>
          </cell>
        </row>
      </sheetData>
      <sheetData sheetId="1543">
        <row r="2">
          <cell r="A2">
            <v>0</v>
          </cell>
        </row>
      </sheetData>
      <sheetData sheetId="1544">
        <row r="2">
          <cell r="A2">
            <v>0</v>
          </cell>
        </row>
      </sheetData>
      <sheetData sheetId="1545">
        <row r="8">
          <cell r="D8">
            <v>15739</v>
          </cell>
        </row>
      </sheetData>
      <sheetData sheetId="1546">
        <row r="8">
          <cell r="D8">
            <v>15739</v>
          </cell>
        </row>
      </sheetData>
      <sheetData sheetId="1547">
        <row r="2">
          <cell r="A2">
            <v>0</v>
          </cell>
        </row>
      </sheetData>
      <sheetData sheetId="1548">
        <row r="2">
          <cell r="A2">
            <v>0</v>
          </cell>
        </row>
      </sheetData>
      <sheetData sheetId="1549">
        <row r="2">
          <cell r="A2">
            <v>0</v>
          </cell>
        </row>
      </sheetData>
      <sheetData sheetId="1550">
        <row r="2">
          <cell r="A2">
            <v>0</v>
          </cell>
        </row>
      </sheetData>
      <sheetData sheetId="1551">
        <row r="2">
          <cell r="A2">
            <v>0</v>
          </cell>
        </row>
      </sheetData>
      <sheetData sheetId="1552">
        <row r="8">
          <cell r="D8">
            <v>15739</v>
          </cell>
        </row>
      </sheetData>
      <sheetData sheetId="1553">
        <row r="2">
          <cell r="A2">
            <v>0</v>
          </cell>
        </row>
      </sheetData>
      <sheetData sheetId="1554">
        <row r="2">
          <cell r="A2">
            <v>0</v>
          </cell>
        </row>
      </sheetData>
      <sheetData sheetId="1555">
        <row r="2">
          <cell r="A2">
            <v>0</v>
          </cell>
        </row>
      </sheetData>
      <sheetData sheetId="1556">
        <row r="2">
          <cell r="A2">
            <v>0</v>
          </cell>
        </row>
      </sheetData>
      <sheetData sheetId="1557">
        <row r="2">
          <cell r="A2">
            <v>0</v>
          </cell>
        </row>
      </sheetData>
      <sheetData sheetId="1558">
        <row r="8">
          <cell r="D8">
            <v>15739</v>
          </cell>
        </row>
      </sheetData>
      <sheetData sheetId="1559">
        <row r="2">
          <cell r="A2">
            <v>0</v>
          </cell>
        </row>
      </sheetData>
      <sheetData sheetId="1560">
        <row r="2">
          <cell r="A2">
            <v>0</v>
          </cell>
        </row>
      </sheetData>
      <sheetData sheetId="1561">
        <row r="2">
          <cell r="A2">
            <v>0</v>
          </cell>
        </row>
      </sheetData>
      <sheetData sheetId="1562">
        <row r="2">
          <cell r="A2">
            <v>0</v>
          </cell>
        </row>
      </sheetData>
      <sheetData sheetId="1563">
        <row r="2">
          <cell r="A2">
            <v>0</v>
          </cell>
        </row>
      </sheetData>
      <sheetData sheetId="1564">
        <row r="8">
          <cell r="D8">
            <v>15739</v>
          </cell>
        </row>
      </sheetData>
      <sheetData sheetId="1565">
        <row r="2">
          <cell r="A2">
            <v>0</v>
          </cell>
        </row>
      </sheetData>
      <sheetData sheetId="1566">
        <row r="2">
          <cell r="A2">
            <v>0</v>
          </cell>
        </row>
      </sheetData>
      <sheetData sheetId="1567">
        <row r="2">
          <cell r="A2">
            <v>0</v>
          </cell>
        </row>
      </sheetData>
      <sheetData sheetId="1568">
        <row r="2">
          <cell r="A2">
            <v>0</v>
          </cell>
        </row>
      </sheetData>
      <sheetData sheetId="1569">
        <row r="2">
          <cell r="A2">
            <v>0</v>
          </cell>
        </row>
      </sheetData>
      <sheetData sheetId="1570"/>
      <sheetData sheetId="1571"/>
      <sheetData sheetId="1572">
        <row r="2">
          <cell r="A2">
            <v>0</v>
          </cell>
        </row>
      </sheetData>
      <sheetData sheetId="1573">
        <row r="2">
          <cell r="A2">
            <v>0</v>
          </cell>
        </row>
      </sheetData>
      <sheetData sheetId="1574">
        <row r="2">
          <cell r="A2">
            <v>0</v>
          </cell>
        </row>
      </sheetData>
      <sheetData sheetId="1575">
        <row r="2">
          <cell r="A2">
            <v>0</v>
          </cell>
        </row>
      </sheetData>
      <sheetData sheetId="1576"/>
      <sheetData sheetId="1577"/>
      <sheetData sheetId="1578">
        <row r="2">
          <cell r="A2">
            <v>0</v>
          </cell>
        </row>
      </sheetData>
      <sheetData sheetId="1579">
        <row r="2">
          <cell r="A2">
            <v>0</v>
          </cell>
        </row>
      </sheetData>
      <sheetData sheetId="1580">
        <row r="2">
          <cell r="A2">
            <v>0</v>
          </cell>
        </row>
      </sheetData>
      <sheetData sheetId="1581">
        <row r="2">
          <cell r="A2">
            <v>0</v>
          </cell>
        </row>
      </sheetData>
      <sheetData sheetId="1582"/>
      <sheetData sheetId="1583">
        <row r="2">
          <cell r="A2">
            <v>0</v>
          </cell>
        </row>
      </sheetData>
      <sheetData sheetId="1584">
        <row r="2">
          <cell r="A2">
            <v>0</v>
          </cell>
        </row>
      </sheetData>
      <sheetData sheetId="1585">
        <row r="2">
          <cell r="A2">
            <v>0</v>
          </cell>
        </row>
      </sheetData>
      <sheetData sheetId="1586">
        <row r="2">
          <cell r="A2">
            <v>0</v>
          </cell>
        </row>
      </sheetData>
      <sheetData sheetId="1587">
        <row r="2">
          <cell r="A2">
            <v>0</v>
          </cell>
        </row>
      </sheetData>
      <sheetData sheetId="1588">
        <row r="2">
          <cell r="A2">
            <v>0</v>
          </cell>
        </row>
      </sheetData>
      <sheetData sheetId="1589">
        <row r="2">
          <cell r="A2">
            <v>0</v>
          </cell>
        </row>
      </sheetData>
      <sheetData sheetId="1590">
        <row r="2">
          <cell r="A2">
            <v>0</v>
          </cell>
        </row>
      </sheetData>
      <sheetData sheetId="1591">
        <row r="2">
          <cell r="A2">
            <v>0</v>
          </cell>
        </row>
      </sheetData>
      <sheetData sheetId="1592">
        <row r="2">
          <cell r="A2">
            <v>0</v>
          </cell>
        </row>
      </sheetData>
      <sheetData sheetId="1593">
        <row r="2">
          <cell r="A2">
            <v>0</v>
          </cell>
        </row>
      </sheetData>
      <sheetData sheetId="1594">
        <row r="2">
          <cell r="A2">
            <v>0</v>
          </cell>
        </row>
      </sheetData>
      <sheetData sheetId="1595">
        <row r="2">
          <cell r="A2">
            <v>0</v>
          </cell>
        </row>
      </sheetData>
      <sheetData sheetId="1596">
        <row r="2">
          <cell r="A2">
            <v>0</v>
          </cell>
        </row>
      </sheetData>
      <sheetData sheetId="1597">
        <row r="2">
          <cell r="A2">
            <v>0</v>
          </cell>
        </row>
      </sheetData>
      <sheetData sheetId="1598">
        <row r="2">
          <cell r="A2">
            <v>0</v>
          </cell>
        </row>
      </sheetData>
      <sheetData sheetId="1599">
        <row r="2">
          <cell r="A2">
            <v>0</v>
          </cell>
        </row>
      </sheetData>
      <sheetData sheetId="1600">
        <row r="2">
          <cell r="A2">
            <v>0</v>
          </cell>
        </row>
      </sheetData>
      <sheetData sheetId="1601">
        <row r="2">
          <cell r="A2">
            <v>0</v>
          </cell>
        </row>
      </sheetData>
      <sheetData sheetId="1602">
        <row r="2">
          <cell r="A2">
            <v>0</v>
          </cell>
        </row>
      </sheetData>
      <sheetData sheetId="1603">
        <row r="2">
          <cell r="A2">
            <v>0</v>
          </cell>
        </row>
      </sheetData>
      <sheetData sheetId="1604">
        <row r="2">
          <cell r="A2">
            <v>0</v>
          </cell>
        </row>
      </sheetData>
      <sheetData sheetId="1605">
        <row r="2">
          <cell r="A2">
            <v>0</v>
          </cell>
        </row>
      </sheetData>
      <sheetData sheetId="1606">
        <row r="2">
          <cell r="A2">
            <v>0</v>
          </cell>
        </row>
      </sheetData>
      <sheetData sheetId="1607">
        <row r="2">
          <cell r="A2">
            <v>0</v>
          </cell>
        </row>
      </sheetData>
      <sheetData sheetId="1608">
        <row r="2">
          <cell r="A2">
            <v>0</v>
          </cell>
        </row>
      </sheetData>
      <sheetData sheetId="1609">
        <row r="2">
          <cell r="A2">
            <v>0</v>
          </cell>
        </row>
      </sheetData>
      <sheetData sheetId="1610">
        <row r="2">
          <cell r="A2">
            <v>0</v>
          </cell>
        </row>
      </sheetData>
      <sheetData sheetId="1611">
        <row r="2">
          <cell r="A2">
            <v>0</v>
          </cell>
        </row>
      </sheetData>
      <sheetData sheetId="1612">
        <row r="2">
          <cell r="A2">
            <v>0</v>
          </cell>
        </row>
      </sheetData>
      <sheetData sheetId="1613">
        <row r="2">
          <cell r="A2">
            <v>0</v>
          </cell>
        </row>
      </sheetData>
      <sheetData sheetId="1614">
        <row r="2">
          <cell r="A2">
            <v>0</v>
          </cell>
        </row>
      </sheetData>
      <sheetData sheetId="1615">
        <row r="2">
          <cell r="A2">
            <v>0</v>
          </cell>
        </row>
      </sheetData>
      <sheetData sheetId="1616">
        <row r="2">
          <cell r="A2">
            <v>0</v>
          </cell>
        </row>
      </sheetData>
      <sheetData sheetId="1617">
        <row r="2">
          <cell r="A2">
            <v>0</v>
          </cell>
        </row>
      </sheetData>
      <sheetData sheetId="1618">
        <row r="2">
          <cell r="A2">
            <v>0</v>
          </cell>
        </row>
      </sheetData>
      <sheetData sheetId="1619">
        <row r="2">
          <cell r="A2">
            <v>0</v>
          </cell>
        </row>
      </sheetData>
      <sheetData sheetId="1620">
        <row r="2">
          <cell r="A2">
            <v>0</v>
          </cell>
        </row>
      </sheetData>
      <sheetData sheetId="1621">
        <row r="2">
          <cell r="A2">
            <v>0</v>
          </cell>
        </row>
      </sheetData>
      <sheetData sheetId="1622">
        <row r="2">
          <cell r="A2">
            <v>0</v>
          </cell>
        </row>
      </sheetData>
      <sheetData sheetId="1623">
        <row r="2">
          <cell r="A2">
            <v>0</v>
          </cell>
        </row>
      </sheetData>
      <sheetData sheetId="1624">
        <row r="2">
          <cell r="A2">
            <v>0</v>
          </cell>
        </row>
      </sheetData>
      <sheetData sheetId="1625">
        <row r="2">
          <cell r="A2">
            <v>0</v>
          </cell>
        </row>
      </sheetData>
      <sheetData sheetId="1626">
        <row r="2">
          <cell r="A2">
            <v>0</v>
          </cell>
        </row>
      </sheetData>
      <sheetData sheetId="1627">
        <row r="2">
          <cell r="A2">
            <v>0</v>
          </cell>
        </row>
      </sheetData>
      <sheetData sheetId="1628">
        <row r="2">
          <cell r="A2">
            <v>0</v>
          </cell>
        </row>
      </sheetData>
      <sheetData sheetId="1629">
        <row r="2">
          <cell r="A2">
            <v>0</v>
          </cell>
        </row>
      </sheetData>
      <sheetData sheetId="1630">
        <row r="2">
          <cell r="A2">
            <v>0</v>
          </cell>
        </row>
      </sheetData>
      <sheetData sheetId="1631">
        <row r="2">
          <cell r="A2">
            <v>0</v>
          </cell>
        </row>
      </sheetData>
      <sheetData sheetId="1632">
        <row r="2">
          <cell r="A2">
            <v>0</v>
          </cell>
        </row>
      </sheetData>
      <sheetData sheetId="1633">
        <row r="2">
          <cell r="A2">
            <v>0</v>
          </cell>
        </row>
      </sheetData>
      <sheetData sheetId="1634">
        <row r="2">
          <cell r="A2">
            <v>0</v>
          </cell>
        </row>
      </sheetData>
      <sheetData sheetId="1635">
        <row r="2">
          <cell r="A2">
            <v>0</v>
          </cell>
        </row>
      </sheetData>
      <sheetData sheetId="1636">
        <row r="2">
          <cell r="A2">
            <v>0</v>
          </cell>
        </row>
      </sheetData>
      <sheetData sheetId="1637">
        <row r="2">
          <cell r="A2">
            <v>0</v>
          </cell>
        </row>
      </sheetData>
      <sheetData sheetId="1638">
        <row r="2">
          <cell r="A2">
            <v>0</v>
          </cell>
        </row>
      </sheetData>
      <sheetData sheetId="1639">
        <row r="2">
          <cell r="A2">
            <v>0</v>
          </cell>
        </row>
      </sheetData>
      <sheetData sheetId="1640">
        <row r="2">
          <cell r="A2">
            <v>0</v>
          </cell>
        </row>
      </sheetData>
      <sheetData sheetId="1641">
        <row r="2">
          <cell r="A2">
            <v>0</v>
          </cell>
        </row>
      </sheetData>
      <sheetData sheetId="1642">
        <row r="2">
          <cell r="A2">
            <v>0</v>
          </cell>
        </row>
      </sheetData>
      <sheetData sheetId="1643">
        <row r="2">
          <cell r="A2">
            <v>0</v>
          </cell>
        </row>
      </sheetData>
      <sheetData sheetId="1644">
        <row r="2">
          <cell r="A2">
            <v>0</v>
          </cell>
        </row>
      </sheetData>
      <sheetData sheetId="1645">
        <row r="2">
          <cell r="A2">
            <v>0</v>
          </cell>
        </row>
      </sheetData>
      <sheetData sheetId="1646">
        <row r="2">
          <cell r="A2">
            <v>0</v>
          </cell>
        </row>
      </sheetData>
      <sheetData sheetId="1647">
        <row r="2">
          <cell r="A2">
            <v>0</v>
          </cell>
        </row>
      </sheetData>
      <sheetData sheetId="1648">
        <row r="2">
          <cell r="A2">
            <v>0</v>
          </cell>
        </row>
      </sheetData>
      <sheetData sheetId="1649">
        <row r="2">
          <cell r="A2">
            <v>0</v>
          </cell>
        </row>
      </sheetData>
      <sheetData sheetId="1650">
        <row r="2">
          <cell r="A2">
            <v>0</v>
          </cell>
        </row>
      </sheetData>
      <sheetData sheetId="1651">
        <row r="2">
          <cell r="A2">
            <v>0</v>
          </cell>
        </row>
      </sheetData>
      <sheetData sheetId="1652">
        <row r="2">
          <cell r="A2">
            <v>0</v>
          </cell>
        </row>
      </sheetData>
      <sheetData sheetId="1653">
        <row r="2">
          <cell r="A2">
            <v>0</v>
          </cell>
        </row>
      </sheetData>
      <sheetData sheetId="1654">
        <row r="2">
          <cell r="A2">
            <v>0</v>
          </cell>
        </row>
      </sheetData>
      <sheetData sheetId="1655">
        <row r="2">
          <cell r="A2">
            <v>0</v>
          </cell>
        </row>
      </sheetData>
      <sheetData sheetId="1656">
        <row r="2">
          <cell r="A2">
            <v>0</v>
          </cell>
        </row>
      </sheetData>
      <sheetData sheetId="1657">
        <row r="2">
          <cell r="A2">
            <v>0</v>
          </cell>
        </row>
      </sheetData>
      <sheetData sheetId="1658">
        <row r="2">
          <cell r="A2">
            <v>0</v>
          </cell>
        </row>
      </sheetData>
      <sheetData sheetId="1659">
        <row r="2">
          <cell r="A2">
            <v>0</v>
          </cell>
        </row>
      </sheetData>
      <sheetData sheetId="1660">
        <row r="2">
          <cell r="A2">
            <v>0</v>
          </cell>
        </row>
      </sheetData>
      <sheetData sheetId="1661">
        <row r="2">
          <cell r="A2">
            <v>0</v>
          </cell>
        </row>
      </sheetData>
      <sheetData sheetId="1662">
        <row r="2">
          <cell r="A2">
            <v>0</v>
          </cell>
        </row>
      </sheetData>
      <sheetData sheetId="1663">
        <row r="2">
          <cell r="A2">
            <v>0</v>
          </cell>
        </row>
      </sheetData>
      <sheetData sheetId="1664">
        <row r="2">
          <cell r="A2">
            <v>0</v>
          </cell>
        </row>
      </sheetData>
      <sheetData sheetId="1665">
        <row r="2">
          <cell r="A2">
            <v>0</v>
          </cell>
        </row>
      </sheetData>
      <sheetData sheetId="1666">
        <row r="2">
          <cell r="A2">
            <v>0</v>
          </cell>
        </row>
      </sheetData>
      <sheetData sheetId="1667">
        <row r="2">
          <cell r="A2">
            <v>0</v>
          </cell>
        </row>
      </sheetData>
      <sheetData sheetId="1668">
        <row r="2">
          <cell r="A2">
            <v>0</v>
          </cell>
        </row>
      </sheetData>
      <sheetData sheetId="1669">
        <row r="2">
          <cell r="A2">
            <v>0</v>
          </cell>
        </row>
      </sheetData>
      <sheetData sheetId="1670">
        <row r="2">
          <cell r="A2">
            <v>0</v>
          </cell>
        </row>
      </sheetData>
      <sheetData sheetId="1671">
        <row r="2">
          <cell r="A2">
            <v>0</v>
          </cell>
        </row>
      </sheetData>
      <sheetData sheetId="1672">
        <row r="2">
          <cell r="A2">
            <v>0</v>
          </cell>
        </row>
      </sheetData>
      <sheetData sheetId="1673">
        <row r="2">
          <cell r="A2">
            <v>0</v>
          </cell>
        </row>
      </sheetData>
      <sheetData sheetId="1674">
        <row r="2">
          <cell r="A2">
            <v>0</v>
          </cell>
        </row>
      </sheetData>
      <sheetData sheetId="1675">
        <row r="2">
          <cell r="A2">
            <v>0</v>
          </cell>
        </row>
      </sheetData>
      <sheetData sheetId="1676">
        <row r="2">
          <cell r="A2">
            <v>0</v>
          </cell>
        </row>
      </sheetData>
      <sheetData sheetId="1677">
        <row r="2">
          <cell r="A2">
            <v>0</v>
          </cell>
        </row>
      </sheetData>
      <sheetData sheetId="1678">
        <row r="2">
          <cell r="A2">
            <v>0</v>
          </cell>
        </row>
      </sheetData>
      <sheetData sheetId="1679">
        <row r="2">
          <cell r="A2">
            <v>0</v>
          </cell>
        </row>
      </sheetData>
      <sheetData sheetId="1680">
        <row r="2">
          <cell r="A2">
            <v>0</v>
          </cell>
        </row>
      </sheetData>
      <sheetData sheetId="1681">
        <row r="2">
          <cell r="A2">
            <v>0</v>
          </cell>
        </row>
      </sheetData>
      <sheetData sheetId="1682">
        <row r="2">
          <cell r="A2">
            <v>0</v>
          </cell>
        </row>
      </sheetData>
      <sheetData sheetId="1683">
        <row r="2">
          <cell r="A2">
            <v>0</v>
          </cell>
        </row>
      </sheetData>
      <sheetData sheetId="1684">
        <row r="2">
          <cell r="A2">
            <v>0</v>
          </cell>
        </row>
      </sheetData>
      <sheetData sheetId="1685">
        <row r="2">
          <cell r="A2">
            <v>0</v>
          </cell>
        </row>
      </sheetData>
      <sheetData sheetId="1686">
        <row r="2">
          <cell r="A2">
            <v>0</v>
          </cell>
        </row>
      </sheetData>
      <sheetData sheetId="1687">
        <row r="2">
          <cell r="A2">
            <v>0</v>
          </cell>
        </row>
      </sheetData>
      <sheetData sheetId="1688">
        <row r="2">
          <cell r="A2">
            <v>0</v>
          </cell>
        </row>
      </sheetData>
      <sheetData sheetId="1689">
        <row r="2">
          <cell r="A2">
            <v>0</v>
          </cell>
        </row>
      </sheetData>
      <sheetData sheetId="1690">
        <row r="2">
          <cell r="A2">
            <v>0</v>
          </cell>
        </row>
      </sheetData>
      <sheetData sheetId="1691">
        <row r="2">
          <cell r="A2">
            <v>0</v>
          </cell>
        </row>
      </sheetData>
      <sheetData sheetId="1692">
        <row r="2">
          <cell r="A2">
            <v>0</v>
          </cell>
        </row>
      </sheetData>
      <sheetData sheetId="1693">
        <row r="2">
          <cell r="A2">
            <v>0</v>
          </cell>
        </row>
      </sheetData>
      <sheetData sheetId="1694">
        <row r="2">
          <cell r="A2">
            <v>0</v>
          </cell>
        </row>
      </sheetData>
      <sheetData sheetId="1695">
        <row r="2">
          <cell r="A2">
            <v>0</v>
          </cell>
        </row>
      </sheetData>
      <sheetData sheetId="1696">
        <row r="2">
          <cell r="A2">
            <v>0</v>
          </cell>
        </row>
      </sheetData>
      <sheetData sheetId="1697">
        <row r="2">
          <cell r="A2">
            <v>0</v>
          </cell>
        </row>
      </sheetData>
      <sheetData sheetId="1698">
        <row r="2">
          <cell r="A2">
            <v>0</v>
          </cell>
        </row>
      </sheetData>
      <sheetData sheetId="1699">
        <row r="2">
          <cell r="A2">
            <v>0</v>
          </cell>
        </row>
      </sheetData>
      <sheetData sheetId="1700">
        <row r="2">
          <cell r="A2">
            <v>0</v>
          </cell>
        </row>
      </sheetData>
      <sheetData sheetId="1701">
        <row r="2">
          <cell r="A2">
            <v>0</v>
          </cell>
        </row>
      </sheetData>
      <sheetData sheetId="1702">
        <row r="2">
          <cell r="A2">
            <v>0</v>
          </cell>
        </row>
      </sheetData>
      <sheetData sheetId="1703">
        <row r="2">
          <cell r="A2">
            <v>0</v>
          </cell>
        </row>
      </sheetData>
      <sheetData sheetId="1704">
        <row r="2">
          <cell r="A2">
            <v>0</v>
          </cell>
        </row>
      </sheetData>
      <sheetData sheetId="1705">
        <row r="2">
          <cell r="A2">
            <v>0</v>
          </cell>
        </row>
      </sheetData>
      <sheetData sheetId="1706">
        <row r="2">
          <cell r="A2">
            <v>0</v>
          </cell>
        </row>
      </sheetData>
      <sheetData sheetId="1707">
        <row r="2">
          <cell r="A2">
            <v>0</v>
          </cell>
        </row>
      </sheetData>
      <sheetData sheetId="1708">
        <row r="2">
          <cell r="A2">
            <v>0</v>
          </cell>
        </row>
      </sheetData>
      <sheetData sheetId="1709">
        <row r="2">
          <cell r="A2">
            <v>0</v>
          </cell>
        </row>
      </sheetData>
      <sheetData sheetId="1710">
        <row r="2">
          <cell r="A2">
            <v>0</v>
          </cell>
        </row>
      </sheetData>
      <sheetData sheetId="1711">
        <row r="2">
          <cell r="A2">
            <v>0</v>
          </cell>
        </row>
      </sheetData>
      <sheetData sheetId="1712">
        <row r="2">
          <cell r="A2">
            <v>0</v>
          </cell>
        </row>
      </sheetData>
      <sheetData sheetId="1713">
        <row r="2">
          <cell r="A2">
            <v>0</v>
          </cell>
        </row>
      </sheetData>
      <sheetData sheetId="1714">
        <row r="2">
          <cell r="A2">
            <v>0</v>
          </cell>
        </row>
      </sheetData>
      <sheetData sheetId="1715">
        <row r="2">
          <cell r="A2">
            <v>0</v>
          </cell>
        </row>
      </sheetData>
      <sheetData sheetId="1716">
        <row r="2">
          <cell r="A2">
            <v>0</v>
          </cell>
        </row>
      </sheetData>
      <sheetData sheetId="1717">
        <row r="2">
          <cell r="A2">
            <v>0</v>
          </cell>
        </row>
      </sheetData>
      <sheetData sheetId="1718">
        <row r="2">
          <cell r="A2">
            <v>0</v>
          </cell>
        </row>
      </sheetData>
      <sheetData sheetId="1719">
        <row r="2">
          <cell r="A2">
            <v>0</v>
          </cell>
        </row>
      </sheetData>
      <sheetData sheetId="1720">
        <row r="2">
          <cell r="A2">
            <v>0</v>
          </cell>
        </row>
      </sheetData>
      <sheetData sheetId="1721">
        <row r="2">
          <cell r="A2">
            <v>0</v>
          </cell>
        </row>
      </sheetData>
      <sheetData sheetId="1722">
        <row r="8">
          <cell r="D8">
            <v>15739</v>
          </cell>
        </row>
      </sheetData>
      <sheetData sheetId="1723">
        <row r="8">
          <cell r="D8">
            <v>15739</v>
          </cell>
        </row>
      </sheetData>
      <sheetData sheetId="1724">
        <row r="8">
          <cell r="D8">
            <v>15739</v>
          </cell>
        </row>
      </sheetData>
      <sheetData sheetId="1725">
        <row r="8">
          <cell r="D8">
            <v>15739</v>
          </cell>
        </row>
      </sheetData>
      <sheetData sheetId="1726">
        <row r="8">
          <cell r="D8">
            <v>15739</v>
          </cell>
        </row>
      </sheetData>
      <sheetData sheetId="1727">
        <row r="8">
          <cell r="D8">
            <v>15739</v>
          </cell>
        </row>
      </sheetData>
      <sheetData sheetId="1728">
        <row r="8">
          <cell r="D8">
            <v>15739</v>
          </cell>
        </row>
      </sheetData>
      <sheetData sheetId="1729">
        <row r="8">
          <cell r="D8">
            <v>15739</v>
          </cell>
        </row>
      </sheetData>
      <sheetData sheetId="1730">
        <row r="8">
          <cell r="D8">
            <v>15739</v>
          </cell>
        </row>
      </sheetData>
      <sheetData sheetId="1731">
        <row r="8">
          <cell r="D8">
            <v>15739</v>
          </cell>
        </row>
      </sheetData>
      <sheetData sheetId="1732">
        <row r="8">
          <cell r="D8">
            <v>15739</v>
          </cell>
        </row>
      </sheetData>
      <sheetData sheetId="1733">
        <row r="8">
          <cell r="D8">
            <v>15739</v>
          </cell>
        </row>
      </sheetData>
      <sheetData sheetId="1734">
        <row r="8">
          <cell r="D8">
            <v>15739</v>
          </cell>
        </row>
      </sheetData>
      <sheetData sheetId="1735">
        <row r="8">
          <cell r="D8">
            <v>15739</v>
          </cell>
        </row>
      </sheetData>
      <sheetData sheetId="1736">
        <row r="8">
          <cell r="D8">
            <v>15739</v>
          </cell>
        </row>
      </sheetData>
      <sheetData sheetId="1737">
        <row r="8">
          <cell r="D8">
            <v>15739</v>
          </cell>
        </row>
      </sheetData>
      <sheetData sheetId="1738">
        <row r="8">
          <cell r="D8">
            <v>15739</v>
          </cell>
        </row>
      </sheetData>
      <sheetData sheetId="1739">
        <row r="8">
          <cell r="D8">
            <v>15739</v>
          </cell>
        </row>
      </sheetData>
      <sheetData sheetId="1740">
        <row r="8">
          <cell r="D8">
            <v>15739</v>
          </cell>
        </row>
      </sheetData>
      <sheetData sheetId="1741">
        <row r="8">
          <cell r="D8">
            <v>15739</v>
          </cell>
        </row>
      </sheetData>
      <sheetData sheetId="1742">
        <row r="8">
          <cell r="D8">
            <v>15739</v>
          </cell>
        </row>
      </sheetData>
      <sheetData sheetId="1743">
        <row r="8">
          <cell r="D8">
            <v>15739</v>
          </cell>
        </row>
      </sheetData>
      <sheetData sheetId="1744">
        <row r="8">
          <cell r="D8">
            <v>15739</v>
          </cell>
        </row>
      </sheetData>
      <sheetData sheetId="1745">
        <row r="8">
          <cell r="D8">
            <v>15739</v>
          </cell>
        </row>
      </sheetData>
      <sheetData sheetId="1746">
        <row r="8">
          <cell r="D8">
            <v>15739</v>
          </cell>
        </row>
      </sheetData>
      <sheetData sheetId="1747">
        <row r="8">
          <cell r="D8">
            <v>15739</v>
          </cell>
        </row>
      </sheetData>
      <sheetData sheetId="1748">
        <row r="8">
          <cell r="D8">
            <v>15739</v>
          </cell>
        </row>
      </sheetData>
      <sheetData sheetId="1749">
        <row r="8">
          <cell r="D8">
            <v>15739</v>
          </cell>
        </row>
      </sheetData>
      <sheetData sheetId="1750">
        <row r="8">
          <cell r="D8">
            <v>15739</v>
          </cell>
        </row>
      </sheetData>
      <sheetData sheetId="1751">
        <row r="8">
          <cell r="D8">
            <v>15739</v>
          </cell>
        </row>
      </sheetData>
      <sheetData sheetId="1752">
        <row r="8">
          <cell r="D8">
            <v>15739</v>
          </cell>
        </row>
      </sheetData>
      <sheetData sheetId="1753">
        <row r="8">
          <cell r="D8">
            <v>15739</v>
          </cell>
        </row>
      </sheetData>
      <sheetData sheetId="1754">
        <row r="8">
          <cell r="D8">
            <v>15739</v>
          </cell>
        </row>
      </sheetData>
      <sheetData sheetId="1755">
        <row r="8">
          <cell r="D8">
            <v>15739</v>
          </cell>
        </row>
      </sheetData>
      <sheetData sheetId="1756">
        <row r="8">
          <cell r="D8">
            <v>15739</v>
          </cell>
        </row>
      </sheetData>
      <sheetData sheetId="1757">
        <row r="2">
          <cell r="A2">
            <v>0</v>
          </cell>
        </row>
      </sheetData>
      <sheetData sheetId="1758">
        <row r="8">
          <cell r="D8">
            <v>15739</v>
          </cell>
        </row>
      </sheetData>
      <sheetData sheetId="1759">
        <row r="8">
          <cell r="D8">
            <v>15739</v>
          </cell>
        </row>
      </sheetData>
      <sheetData sheetId="1760">
        <row r="2">
          <cell r="A2">
            <v>0</v>
          </cell>
        </row>
      </sheetData>
      <sheetData sheetId="1761">
        <row r="2">
          <cell r="A2">
            <v>0</v>
          </cell>
        </row>
      </sheetData>
      <sheetData sheetId="1762">
        <row r="2">
          <cell r="A2">
            <v>0</v>
          </cell>
        </row>
      </sheetData>
      <sheetData sheetId="1763">
        <row r="2">
          <cell r="A2">
            <v>0</v>
          </cell>
        </row>
      </sheetData>
      <sheetData sheetId="1764">
        <row r="8">
          <cell r="D8">
            <v>15739</v>
          </cell>
        </row>
      </sheetData>
      <sheetData sheetId="1765">
        <row r="8">
          <cell r="D8">
            <v>15739</v>
          </cell>
        </row>
      </sheetData>
      <sheetData sheetId="1766">
        <row r="2">
          <cell r="A2">
            <v>0</v>
          </cell>
        </row>
      </sheetData>
      <sheetData sheetId="1767">
        <row r="2">
          <cell r="A2">
            <v>0</v>
          </cell>
        </row>
      </sheetData>
      <sheetData sheetId="1768">
        <row r="2">
          <cell r="A2">
            <v>0</v>
          </cell>
        </row>
      </sheetData>
      <sheetData sheetId="1769">
        <row r="2">
          <cell r="A2">
            <v>0</v>
          </cell>
        </row>
      </sheetData>
      <sheetData sheetId="1770">
        <row r="8">
          <cell r="D8">
            <v>15739</v>
          </cell>
        </row>
      </sheetData>
      <sheetData sheetId="1771">
        <row r="8">
          <cell r="D8">
            <v>15739</v>
          </cell>
        </row>
      </sheetData>
      <sheetData sheetId="1772">
        <row r="2">
          <cell r="A2">
            <v>0</v>
          </cell>
        </row>
      </sheetData>
      <sheetData sheetId="1773">
        <row r="2">
          <cell r="A2">
            <v>0</v>
          </cell>
        </row>
      </sheetData>
      <sheetData sheetId="1774">
        <row r="2">
          <cell r="A2">
            <v>0</v>
          </cell>
        </row>
      </sheetData>
      <sheetData sheetId="1775">
        <row r="2">
          <cell r="A2">
            <v>0</v>
          </cell>
        </row>
      </sheetData>
      <sheetData sheetId="1776">
        <row r="8">
          <cell r="D8">
            <v>15739</v>
          </cell>
        </row>
      </sheetData>
      <sheetData sheetId="1777">
        <row r="8">
          <cell r="D8">
            <v>15739</v>
          </cell>
        </row>
      </sheetData>
      <sheetData sheetId="1778">
        <row r="2">
          <cell r="A2">
            <v>0</v>
          </cell>
        </row>
      </sheetData>
      <sheetData sheetId="1779">
        <row r="2">
          <cell r="A2">
            <v>0</v>
          </cell>
        </row>
      </sheetData>
      <sheetData sheetId="1780">
        <row r="2">
          <cell r="A2">
            <v>0</v>
          </cell>
        </row>
      </sheetData>
      <sheetData sheetId="1781">
        <row r="2">
          <cell r="A2">
            <v>0</v>
          </cell>
        </row>
      </sheetData>
      <sheetData sheetId="1782">
        <row r="8">
          <cell r="D8">
            <v>15739</v>
          </cell>
        </row>
      </sheetData>
      <sheetData sheetId="1783">
        <row r="8">
          <cell r="D8">
            <v>15739</v>
          </cell>
        </row>
      </sheetData>
      <sheetData sheetId="1784">
        <row r="2">
          <cell r="A2">
            <v>0</v>
          </cell>
        </row>
      </sheetData>
      <sheetData sheetId="1785">
        <row r="2">
          <cell r="A2">
            <v>0</v>
          </cell>
        </row>
      </sheetData>
      <sheetData sheetId="1786">
        <row r="2">
          <cell r="A2">
            <v>0</v>
          </cell>
        </row>
      </sheetData>
      <sheetData sheetId="1787">
        <row r="2">
          <cell r="A2">
            <v>0</v>
          </cell>
        </row>
      </sheetData>
      <sheetData sheetId="1788">
        <row r="8">
          <cell r="D8">
            <v>15739</v>
          </cell>
        </row>
      </sheetData>
      <sheetData sheetId="1789">
        <row r="8">
          <cell r="D8">
            <v>15739</v>
          </cell>
        </row>
      </sheetData>
      <sheetData sheetId="1790">
        <row r="2">
          <cell r="A2">
            <v>0</v>
          </cell>
        </row>
      </sheetData>
      <sheetData sheetId="1791">
        <row r="2">
          <cell r="A2">
            <v>0</v>
          </cell>
        </row>
      </sheetData>
      <sheetData sheetId="1792">
        <row r="2">
          <cell r="A2">
            <v>0</v>
          </cell>
        </row>
      </sheetData>
      <sheetData sheetId="1793">
        <row r="2">
          <cell r="A2">
            <v>0</v>
          </cell>
        </row>
      </sheetData>
      <sheetData sheetId="1794">
        <row r="2">
          <cell r="A2">
            <v>0</v>
          </cell>
        </row>
      </sheetData>
      <sheetData sheetId="1795">
        <row r="8">
          <cell r="D8">
            <v>15739</v>
          </cell>
        </row>
      </sheetData>
      <sheetData sheetId="1796">
        <row r="2">
          <cell r="A2">
            <v>0</v>
          </cell>
        </row>
      </sheetData>
      <sheetData sheetId="1797">
        <row r="2">
          <cell r="A2">
            <v>0</v>
          </cell>
        </row>
      </sheetData>
      <sheetData sheetId="1798">
        <row r="2">
          <cell r="A2">
            <v>0</v>
          </cell>
        </row>
      </sheetData>
      <sheetData sheetId="1799">
        <row r="2">
          <cell r="A2">
            <v>0</v>
          </cell>
        </row>
      </sheetData>
      <sheetData sheetId="1800">
        <row r="2">
          <cell r="A2">
            <v>0</v>
          </cell>
        </row>
      </sheetData>
      <sheetData sheetId="1801">
        <row r="8">
          <cell r="D8">
            <v>15739</v>
          </cell>
        </row>
      </sheetData>
      <sheetData sheetId="1802">
        <row r="2">
          <cell r="A2">
            <v>0</v>
          </cell>
        </row>
      </sheetData>
      <sheetData sheetId="1803">
        <row r="2">
          <cell r="A2">
            <v>0</v>
          </cell>
        </row>
      </sheetData>
      <sheetData sheetId="1804">
        <row r="2">
          <cell r="A2">
            <v>0</v>
          </cell>
        </row>
      </sheetData>
      <sheetData sheetId="1805">
        <row r="2">
          <cell r="A2">
            <v>0</v>
          </cell>
        </row>
      </sheetData>
      <sheetData sheetId="1806">
        <row r="2">
          <cell r="A2">
            <v>0</v>
          </cell>
        </row>
      </sheetData>
      <sheetData sheetId="1807">
        <row r="8">
          <cell r="D8">
            <v>15739</v>
          </cell>
        </row>
      </sheetData>
      <sheetData sheetId="1808">
        <row r="2">
          <cell r="A2">
            <v>0</v>
          </cell>
        </row>
      </sheetData>
      <sheetData sheetId="1809">
        <row r="2">
          <cell r="A2">
            <v>0</v>
          </cell>
        </row>
      </sheetData>
      <sheetData sheetId="1810">
        <row r="2">
          <cell r="A2">
            <v>0</v>
          </cell>
        </row>
      </sheetData>
      <sheetData sheetId="1811">
        <row r="2">
          <cell r="A2">
            <v>0</v>
          </cell>
        </row>
      </sheetData>
      <sheetData sheetId="1812">
        <row r="2">
          <cell r="A2">
            <v>0</v>
          </cell>
        </row>
      </sheetData>
      <sheetData sheetId="1813"/>
      <sheetData sheetId="1814">
        <row r="2">
          <cell r="A2">
            <v>0</v>
          </cell>
        </row>
      </sheetData>
      <sheetData sheetId="1815">
        <row r="2">
          <cell r="A2">
            <v>0</v>
          </cell>
        </row>
      </sheetData>
      <sheetData sheetId="1816">
        <row r="2">
          <cell r="A2">
            <v>0</v>
          </cell>
        </row>
      </sheetData>
      <sheetData sheetId="1817">
        <row r="2">
          <cell r="A2">
            <v>0</v>
          </cell>
        </row>
      </sheetData>
      <sheetData sheetId="1818">
        <row r="2">
          <cell r="A2">
            <v>0</v>
          </cell>
        </row>
      </sheetData>
      <sheetData sheetId="1819"/>
      <sheetData sheetId="1820">
        <row r="2">
          <cell r="A2">
            <v>0</v>
          </cell>
        </row>
      </sheetData>
      <sheetData sheetId="1821">
        <row r="2">
          <cell r="A2">
            <v>0</v>
          </cell>
        </row>
      </sheetData>
      <sheetData sheetId="1822">
        <row r="2">
          <cell r="A2">
            <v>0</v>
          </cell>
        </row>
      </sheetData>
      <sheetData sheetId="1823">
        <row r="2">
          <cell r="A2">
            <v>0</v>
          </cell>
        </row>
      </sheetData>
      <sheetData sheetId="1824">
        <row r="2">
          <cell r="A2">
            <v>0</v>
          </cell>
        </row>
      </sheetData>
      <sheetData sheetId="1825"/>
      <sheetData sheetId="1826">
        <row r="2">
          <cell r="A2">
            <v>0</v>
          </cell>
        </row>
      </sheetData>
      <sheetData sheetId="1827">
        <row r="2">
          <cell r="A2">
            <v>0</v>
          </cell>
        </row>
      </sheetData>
      <sheetData sheetId="1828">
        <row r="2">
          <cell r="A2">
            <v>0</v>
          </cell>
        </row>
      </sheetData>
      <sheetData sheetId="1829">
        <row r="2">
          <cell r="A2">
            <v>0</v>
          </cell>
        </row>
      </sheetData>
      <sheetData sheetId="1830">
        <row r="2">
          <cell r="A2">
            <v>0</v>
          </cell>
        </row>
      </sheetData>
      <sheetData sheetId="1831">
        <row r="2">
          <cell r="A2">
            <v>0</v>
          </cell>
        </row>
      </sheetData>
      <sheetData sheetId="1832">
        <row r="2">
          <cell r="A2">
            <v>0</v>
          </cell>
        </row>
      </sheetData>
      <sheetData sheetId="1833">
        <row r="2">
          <cell r="A2">
            <v>0</v>
          </cell>
        </row>
      </sheetData>
      <sheetData sheetId="1834">
        <row r="2">
          <cell r="A2">
            <v>0</v>
          </cell>
        </row>
      </sheetData>
      <sheetData sheetId="1835">
        <row r="2">
          <cell r="A2">
            <v>0</v>
          </cell>
        </row>
      </sheetData>
      <sheetData sheetId="1836">
        <row r="2">
          <cell r="A2">
            <v>0</v>
          </cell>
        </row>
      </sheetData>
      <sheetData sheetId="1837">
        <row r="2">
          <cell r="A2">
            <v>0</v>
          </cell>
        </row>
      </sheetData>
      <sheetData sheetId="1838">
        <row r="2">
          <cell r="A2">
            <v>0</v>
          </cell>
        </row>
      </sheetData>
      <sheetData sheetId="1839">
        <row r="2">
          <cell r="A2">
            <v>0</v>
          </cell>
        </row>
      </sheetData>
      <sheetData sheetId="1840">
        <row r="2">
          <cell r="A2">
            <v>0</v>
          </cell>
        </row>
      </sheetData>
      <sheetData sheetId="1841">
        <row r="2">
          <cell r="A2">
            <v>0</v>
          </cell>
        </row>
      </sheetData>
      <sheetData sheetId="1842">
        <row r="2">
          <cell r="A2">
            <v>0</v>
          </cell>
        </row>
      </sheetData>
      <sheetData sheetId="1843">
        <row r="2">
          <cell r="A2">
            <v>0</v>
          </cell>
        </row>
      </sheetData>
      <sheetData sheetId="1844">
        <row r="2">
          <cell r="A2">
            <v>0</v>
          </cell>
        </row>
      </sheetData>
      <sheetData sheetId="1845">
        <row r="2">
          <cell r="A2">
            <v>0</v>
          </cell>
        </row>
      </sheetData>
      <sheetData sheetId="1846">
        <row r="2">
          <cell r="A2">
            <v>0</v>
          </cell>
        </row>
      </sheetData>
      <sheetData sheetId="1847">
        <row r="2">
          <cell r="A2">
            <v>0</v>
          </cell>
        </row>
      </sheetData>
      <sheetData sheetId="1848">
        <row r="2">
          <cell r="A2">
            <v>0</v>
          </cell>
        </row>
      </sheetData>
      <sheetData sheetId="1849">
        <row r="2">
          <cell r="A2">
            <v>0</v>
          </cell>
        </row>
      </sheetData>
      <sheetData sheetId="1850">
        <row r="2">
          <cell r="A2">
            <v>0</v>
          </cell>
        </row>
      </sheetData>
      <sheetData sheetId="1851">
        <row r="2">
          <cell r="A2">
            <v>0</v>
          </cell>
        </row>
      </sheetData>
      <sheetData sheetId="1852">
        <row r="2">
          <cell r="A2">
            <v>0</v>
          </cell>
        </row>
      </sheetData>
      <sheetData sheetId="1853">
        <row r="2">
          <cell r="A2">
            <v>0</v>
          </cell>
        </row>
      </sheetData>
      <sheetData sheetId="1854">
        <row r="2">
          <cell r="A2">
            <v>0</v>
          </cell>
        </row>
      </sheetData>
      <sheetData sheetId="1855">
        <row r="2">
          <cell r="A2">
            <v>0</v>
          </cell>
        </row>
      </sheetData>
      <sheetData sheetId="1856">
        <row r="2">
          <cell r="A2">
            <v>0</v>
          </cell>
        </row>
      </sheetData>
      <sheetData sheetId="1857">
        <row r="2">
          <cell r="A2">
            <v>0</v>
          </cell>
        </row>
      </sheetData>
      <sheetData sheetId="1858">
        <row r="2">
          <cell r="A2">
            <v>0</v>
          </cell>
        </row>
      </sheetData>
      <sheetData sheetId="1859">
        <row r="2">
          <cell r="A2">
            <v>0</v>
          </cell>
        </row>
      </sheetData>
      <sheetData sheetId="1860">
        <row r="2">
          <cell r="A2">
            <v>0</v>
          </cell>
        </row>
      </sheetData>
      <sheetData sheetId="1861">
        <row r="2">
          <cell r="A2">
            <v>0</v>
          </cell>
        </row>
      </sheetData>
      <sheetData sheetId="1862">
        <row r="2">
          <cell r="A2">
            <v>0</v>
          </cell>
        </row>
      </sheetData>
      <sheetData sheetId="1863">
        <row r="2">
          <cell r="A2">
            <v>0</v>
          </cell>
        </row>
      </sheetData>
      <sheetData sheetId="1864">
        <row r="2">
          <cell r="A2">
            <v>0</v>
          </cell>
        </row>
      </sheetData>
      <sheetData sheetId="1865">
        <row r="2">
          <cell r="A2">
            <v>0</v>
          </cell>
        </row>
      </sheetData>
      <sheetData sheetId="1866">
        <row r="2">
          <cell r="A2">
            <v>0</v>
          </cell>
        </row>
      </sheetData>
      <sheetData sheetId="1867">
        <row r="2">
          <cell r="A2">
            <v>0</v>
          </cell>
        </row>
      </sheetData>
      <sheetData sheetId="1868">
        <row r="2">
          <cell r="A2">
            <v>0</v>
          </cell>
        </row>
      </sheetData>
      <sheetData sheetId="1869">
        <row r="2">
          <cell r="A2">
            <v>0</v>
          </cell>
        </row>
      </sheetData>
      <sheetData sheetId="1870">
        <row r="2">
          <cell r="A2">
            <v>0</v>
          </cell>
        </row>
      </sheetData>
      <sheetData sheetId="1871">
        <row r="2">
          <cell r="A2">
            <v>0</v>
          </cell>
        </row>
      </sheetData>
      <sheetData sheetId="1872">
        <row r="2">
          <cell r="A2">
            <v>0</v>
          </cell>
        </row>
      </sheetData>
      <sheetData sheetId="1873">
        <row r="2">
          <cell r="A2">
            <v>0</v>
          </cell>
        </row>
      </sheetData>
      <sheetData sheetId="1874">
        <row r="2">
          <cell r="A2">
            <v>0</v>
          </cell>
        </row>
      </sheetData>
      <sheetData sheetId="1875">
        <row r="2">
          <cell r="A2">
            <v>0</v>
          </cell>
        </row>
      </sheetData>
      <sheetData sheetId="1876">
        <row r="2">
          <cell r="A2">
            <v>0</v>
          </cell>
        </row>
      </sheetData>
      <sheetData sheetId="1877">
        <row r="2">
          <cell r="A2">
            <v>0</v>
          </cell>
        </row>
      </sheetData>
      <sheetData sheetId="1878">
        <row r="2">
          <cell r="A2">
            <v>0</v>
          </cell>
        </row>
      </sheetData>
      <sheetData sheetId="1879">
        <row r="2">
          <cell r="A2">
            <v>0</v>
          </cell>
        </row>
      </sheetData>
      <sheetData sheetId="1880">
        <row r="2">
          <cell r="A2">
            <v>0</v>
          </cell>
        </row>
      </sheetData>
      <sheetData sheetId="1881">
        <row r="2">
          <cell r="A2">
            <v>0</v>
          </cell>
        </row>
      </sheetData>
      <sheetData sheetId="1882">
        <row r="2">
          <cell r="A2">
            <v>0</v>
          </cell>
        </row>
      </sheetData>
      <sheetData sheetId="1883">
        <row r="2">
          <cell r="A2">
            <v>0</v>
          </cell>
        </row>
      </sheetData>
      <sheetData sheetId="1884">
        <row r="2">
          <cell r="A2">
            <v>0</v>
          </cell>
        </row>
      </sheetData>
      <sheetData sheetId="1885">
        <row r="2">
          <cell r="A2">
            <v>0</v>
          </cell>
        </row>
      </sheetData>
      <sheetData sheetId="1886">
        <row r="2">
          <cell r="A2">
            <v>0</v>
          </cell>
        </row>
      </sheetData>
      <sheetData sheetId="1887">
        <row r="2">
          <cell r="A2">
            <v>0</v>
          </cell>
        </row>
      </sheetData>
      <sheetData sheetId="1888">
        <row r="2">
          <cell r="A2">
            <v>0</v>
          </cell>
        </row>
      </sheetData>
      <sheetData sheetId="1889">
        <row r="2">
          <cell r="A2">
            <v>0</v>
          </cell>
        </row>
      </sheetData>
      <sheetData sheetId="1890">
        <row r="2">
          <cell r="A2">
            <v>0</v>
          </cell>
        </row>
      </sheetData>
      <sheetData sheetId="1891">
        <row r="2">
          <cell r="A2">
            <v>0</v>
          </cell>
        </row>
      </sheetData>
      <sheetData sheetId="1892">
        <row r="2">
          <cell r="A2">
            <v>0</v>
          </cell>
        </row>
      </sheetData>
      <sheetData sheetId="1893">
        <row r="2">
          <cell r="A2">
            <v>0</v>
          </cell>
        </row>
      </sheetData>
      <sheetData sheetId="1894">
        <row r="2">
          <cell r="A2">
            <v>0</v>
          </cell>
        </row>
      </sheetData>
      <sheetData sheetId="1895">
        <row r="2">
          <cell r="A2">
            <v>0</v>
          </cell>
        </row>
      </sheetData>
      <sheetData sheetId="1896">
        <row r="2">
          <cell r="A2">
            <v>0</v>
          </cell>
        </row>
      </sheetData>
      <sheetData sheetId="1897">
        <row r="2">
          <cell r="A2">
            <v>0</v>
          </cell>
        </row>
      </sheetData>
      <sheetData sheetId="1898">
        <row r="2">
          <cell r="A2">
            <v>0</v>
          </cell>
        </row>
      </sheetData>
      <sheetData sheetId="1899">
        <row r="2">
          <cell r="A2">
            <v>0</v>
          </cell>
        </row>
      </sheetData>
      <sheetData sheetId="1900">
        <row r="2">
          <cell r="A2">
            <v>0</v>
          </cell>
        </row>
      </sheetData>
      <sheetData sheetId="1901">
        <row r="2">
          <cell r="A2">
            <v>0</v>
          </cell>
        </row>
      </sheetData>
      <sheetData sheetId="1902">
        <row r="2">
          <cell r="A2">
            <v>0</v>
          </cell>
        </row>
      </sheetData>
      <sheetData sheetId="1903">
        <row r="2">
          <cell r="A2">
            <v>0</v>
          </cell>
        </row>
      </sheetData>
      <sheetData sheetId="1904">
        <row r="2">
          <cell r="A2">
            <v>0</v>
          </cell>
        </row>
      </sheetData>
      <sheetData sheetId="1905">
        <row r="2">
          <cell r="A2">
            <v>0</v>
          </cell>
        </row>
      </sheetData>
      <sheetData sheetId="1906">
        <row r="2">
          <cell r="A2">
            <v>0</v>
          </cell>
        </row>
      </sheetData>
      <sheetData sheetId="1907">
        <row r="2">
          <cell r="A2">
            <v>0</v>
          </cell>
        </row>
      </sheetData>
      <sheetData sheetId="1908">
        <row r="2">
          <cell r="A2">
            <v>0</v>
          </cell>
        </row>
      </sheetData>
      <sheetData sheetId="1909">
        <row r="2">
          <cell r="A2">
            <v>0</v>
          </cell>
        </row>
      </sheetData>
      <sheetData sheetId="1910">
        <row r="2">
          <cell r="A2">
            <v>0</v>
          </cell>
        </row>
      </sheetData>
      <sheetData sheetId="1911">
        <row r="2">
          <cell r="A2">
            <v>0</v>
          </cell>
        </row>
      </sheetData>
      <sheetData sheetId="1912">
        <row r="2">
          <cell r="A2">
            <v>0</v>
          </cell>
        </row>
      </sheetData>
      <sheetData sheetId="1913">
        <row r="2">
          <cell r="A2">
            <v>0</v>
          </cell>
        </row>
      </sheetData>
      <sheetData sheetId="1914">
        <row r="2">
          <cell r="A2">
            <v>0</v>
          </cell>
        </row>
      </sheetData>
      <sheetData sheetId="1915">
        <row r="2">
          <cell r="A2">
            <v>0</v>
          </cell>
        </row>
      </sheetData>
      <sheetData sheetId="1916">
        <row r="2">
          <cell r="A2">
            <v>0</v>
          </cell>
        </row>
      </sheetData>
      <sheetData sheetId="1917">
        <row r="2">
          <cell r="A2">
            <v>0</v>
          </cell>
        </row>
      </sheetData>
      <sheetData sheetId="1918">
        <row r="2">
          <cell r="A2">
            <v>0</v>
          </cell>
        </row>
      </sheetData>
      <sheetData sheetId="1919">
        <row r="2">
          <cell r="A2">
            <v>0</v>
          </cell>
        </row>
      </sheetData>
      <sheetData sheetId="1920">
        <row r="2">
          <cell r="A2">
            <v>0</v>
          </cell>
        </row>
      </sheetData>
      <sheetData sheetId="1921">
        <row r="2">
          <cell r="A2">
            <v>0</v>
          </cell>
        </row>
      </sheetData>
      <sheetData sheetId="1922">
        <row r="2">
          <cell r="A2">
            <v>0</v>
          </cell>
        </row>
      </sheetData>
      <sheetData sheetId="1923">
        <row r="2">
          <cell r="A2">
            <v>0</v>
          </cell>
        </row>
      </sheetData>
      <sheetData sheetId="1924">
        <row r="2">
          <cell r="A2">
            <v>0</v>
          </cell>
        </row>
      </sheetData>
      <sheetData sheetId="1925">
        <row r="2">
          <cell r="A2">
            <v>0</v>
          </cell>
        </row>
      </sheetData>
      <sheetData sheetId="1926">
        <row r="2">
          <cell r="A2">
            <v>0</v>
          </cell>
        </row>
      </sheetData>
      <sheetData sheetId="1927">
        <row r="2">
          <cell r="A2">
            <v>0</v>
          </cell>
        </row>
      </sheetData>
      <sheetData sheetId="1928">
        <row r="2">
          <cell r="A2">
            <v>0</v>
          </cell>
        </row>
      </sheetData>
      <sheetData sheetId="1929">
        <row r="2">
          <cell r="A2">
            <v>0</v>
          </cell>
        </row>
      </sheetData>
      <sheetData sheetId="1930">
        <row r="2">
          <cell r="A2">
            <v>0</v>
          </cell>
        </row>
      </sheetData>
      <sheetData sheetId="1931">
        <row r="2">
          <cell r="A2">
            <v>0</v>
          </cell>
        </row>
      </sheetData>
      <sheetData sheetId="1932">
        <row r="2">
          <cell r="A2">
            <v>0</v>
          </cell>
        </row>
      </sheetData>
      <sheetData sheetId="1933">
        <row r="2">
          <cell r="A2">
            <v>0</v>
          </cell>
        </row>
      </sheetData>
      <sheetData sheetId="1934">
        <row r="2">
          <cell r="A2">
            <v>0</v>
          </cell>
        </row>
      </sheetData>
      <sheetData sheetId="1935">
        <row r="2">
          <cell r="A2">
            <v>0</v>
          </cell>
        </row>
      </sheetData>
      <sheetData sheetId="1936">
        <row r="2">
          <cell r="A2">
            <v>0</v>
          </cell>
        </row>
      </sheetData>
      <sheetData sheetId="1937">
        <row r="2">
          <cell r="A2">
            <v>0</v>
          </cell>
        </row>
      </sheetData>
      <sheetData sheetId="1938">
        <row r="2">
          <cell r="A2">
            <v>0</v>
          </cell>
        </row>
      </sheetData>
      <sheetData sheetId="1939">
        <row r="2">
          <cell r="A2">
            <v>0</v>
          </cell>
        </row>
      </sheetData>
      <sheetData sheetId="1940">
        <row r="2">
          <cell r="A2">
            <v>0</v>
          </cell>
        </row>
      </sheetData>
      <sheetData sheetId="1941">
        <row r="2">
          <cell r="A2">
            <v>0</v>
          </cell>
        </row>
      </sheetData>
      <sheetData sheetId="1942">
        <row r="2">
          <cell r="A2">
            <v>0</v>
          </cell>
        </row>
      </sheetData>
      <sheetData sheetId="1943">
        <row r="2">
          <cell r="A2">
            <v>0</v>
          </cell>
        </row>
      </sheetData>
      <sheetData sheetId="1944">
        <row r="2">
          <cell r="A2">
            <v>0</v>
          </cell>
        </row>
      </sheetData>
      <sheetData sheetId="1945">
        <row r="2">
          <cell r="A2">
            <v>0</v>
          </cell>
        </row>
      </sheetData>
      <sheetData sheetId="1946">
        <row r="2">
          <cell r="A2">
            <v>0</v>
          </cell>
        </row>
      </sheetData>
      <sheetData sheetId="1947">
        <row r="2">
          <cell r="A2">
            <v>0</v>
          </cell>
        </row>
      </sheetData>
      <sheetData sheetId="1948">
        <row r="2">
          <cell r="A2">
            <v>0</v>
          </cell>
        </row>
      </sheetData>
      <sheetData sheetId="1949">
        <row r="2">
          <cell r="A2">
            <v>0</v>
          </cell>
        </row>
      </sheetData>
      <sheetData sheetId="1950">
        <row r="2">
          <cell r="A2">
            <v>0</v>
          </cell>
        </row>
      </sheetData>
      <sheetData sheetId="1951">
        <row r="2">
          <cell r="A2">
            <v>0</v>
          </cell>
        </row>
      </sheetData>
      <sheetData sheetId="1952">
        <row r="2">
          <cell r="A2">
            <v>0</v>
          </cell>
        </row>
      </sheetData>
      <sheetData sheetId="1953">
        <row r="2">
          <cell r="A2">
            <v>0</v>
          </cell>
        </row>
      </sheetData>
      <sheetData sheetId="1954">
        <row r="2">
          <cell r="A2">
            <v>0</v>
          </cell>
        </row>
      </sheetData>
      <sheetData sheetId="1955">
        <row r="2">
          <cell r="A2">
            <v>0</v>
          </cell>
        </row>
      </sheetData>
      <sheetData sheetId="1956">
        <row r="2">
          <cell r="A2">
            <v>0</v>
          </cell>
        </row>
      </sheetData>
      <sheetData sheetId="1957">
        <row r="2">
          <cell r="A2">
            <v>0</v>
          </cell>
        </row>
      </sheetData>
      <sheetData sheetId="1958">
        <row r="2">
          <cell r="A2">
            <v>0</v>
          </cell>
        </row>
      </sheetData>
      <sheetData sheetId="1959">
        <row r="2">
          <cell r="A2">
            <v>0</v>
          </cell>
        </row>
      </sheetData>
      <sheetData sheetId="1960">
        <row r="2">
          <cell r="A2">
            <v>0</v>
          </cell>
        </row>
      </sheetData>
      <sheetData sheetId="1961">
        <row r="2">
          <cell r="A2">
            <v>0</v>
          </cell>
        </row>
      </sheetData>
      <sheetData sheetId="1962">
        <row r="2">
          <cell r="A2">
            <v>0</v>
          </cell>
        </row>
      </sheetData>
      <sheetData sheetId="1963">
        <row r="2">
          <cell r="A2">
            <v>0</v>
          </cell>
        </row>
      </sheetData>
      <sheetData sheetId="1964">
        <row r="2">
          <cell r="A2">
            <v>0</v>
          </cell>
        </row>
      </sheetData>
      <sheetData sheetId="1965">
        <row r="8">
          <cell r="D8">
            <v>15739</v>
          </cell>
        </row>
      </sheetData>
      <sheetData sheetId="1966">
        <row r="8">
          <cell r="D8">
            <v>15739</v>
          </cell>
        </row>
      </sheetData>
      <sheetData sheetId="1967">
        <row r="8">
          <cell r="D8">
            <v>15739</v>
          </cell>
        </row>
      </sheetData>
      <sheetData sheetId="1968">
        <row r="8">
          <cell r="D8">
            <v>15739</v>
          </cell>
        </row>
      </sheetData>
      <sheetData sheetId="1969">
        <row r="8">
          <cell r="D8">
            <v>15739</v>
          </cell>
        </row>
      </sheetData>
      <sheetData sheetId="1970">
        <row r="8">
          <cell r="D8">
            <v>15739</v>
          </cell>
        </row>
      </sheetData>
      <sheetData sheetId="1971">
        <row r="8">
          <cell r="D8">
            <v>15739</v>
          </cell>
        </row>
      </sheetData>
      <sheetData sheetId="1972">
        <row r="8">
          <cell r="D8">
            <v>15739</v>
          </cell>
        </row>
      </sheetData>
      <sheetData sheetId="1973">
        <row r="8">
          <cell r="D8">
            <v>15739</v>
          </cell>
        </row>
      </sheetData>
      <sheetData sheetId="1974">
        <row r="8">
          <cell r="D8">
            <v>15739</v>
          </cell>
        </row>
      </sheetData>
      <sheetData sheetId="1975">
        <row r="8">
          <cell r="D8">
            <v>15739</v>
          </cell>
        </row>
      </sheetData>
      <sheetData sheetId="1976">
        <row r="8">
          <cell r="D8">
            <v>15739</v>
          </cell>
        </row>
      </sheetData>
      <sheetData sheetId="1977">
        <row r="8">
          <cell r="D8">
            <v>15739</v>
          </cell>
        </row>
      </sheetData>
      <sheetData sheetId="1978">
        <row r="8">
          <cell r="D8">
            <v>15739</v>
          </cell>
        </row>
      </sheetData>
      <sheetData sheetId="1979">
        <row r="8">
          <cell r="D8">
            <v>15739</v>
          </cell>
        </row>
      </sheetData>
      <sheetData sheetId="1980">
        <row r="8">
          <cell r="D8">
            <v>15739</v>
          </cell>
        </row>
      </sheetData>
      <sheetData sheetId="1981">
        <row r="8">
          <cell r="D8">
            <v>15739</v>
          </cell>
        </row>
      </sheetData>
      <sheetData sheetId="1982">
        <row r="8">
          <cell r="D8">
            <v>15739</v>
          </cell>
        </row>
      </sheetData>
      <sheetData sheetId="1983">
        <row r="8">
          <cell r="D8">
            <v>15739</v>
          </cell>
        </row>
      </sheetData>
      <sheetData sheetId="1984">
        <row r="8">
          <cell r="D8">
            <v>15739</v>
          </cell>
        </row>
      </sheetData>
      <sheetData sheetId="1985">
        <row r="8">
          <cell r="D8">
            <v>15739</v>
          </cell>
        </row>
      </sheetData>
      <sheetData sheetId="1986">
        <row r="8">
          <cell r="D8">
            <v>15739</v>
          </cell>
        </row>
      </sheetData>
      <sheetData sheetId="1987">
        <row r="8">
          <cell r="D8">
            <v>15739</v>
          </cell>
        </row>
      </sheetData>
      <sheetData sheetId="1988">
        <row r="8">
          <cell r="D8">
            <v>15739</v>
          </cell>
        </row>
      </sheetData>
      <sheetData sheetId="1989">
        <row r="8">
          <cell r="D8">
            <v>15739</v>
          </cell>
        </row>
      </sheetData>
      <sheetData sheetId="1990">
        <row r="8">
          <cell r="D8">
            <v>15739</v>
          </cell>
        </row>
      </sheetData>
      <sheetData sheetId="1991">
        <row r="8">
          <cell r="D8">
            <v>15739</v>
          </cell>
        </row>
      </sheetData>
      <sheetData sheetId="1992">
        <row r="8">
          <cell r="D8">
            <v>15739</v>
          </cell>
        </row>
      </sheetData>
      <sheetData sheetId="1993">
        <row r="8">
          <cell r="D8">
            <v>15739</v>
          </cell>
        </row>
      </sheetData>
      <sheetData sheetId="1994">
        <row r="8">
          <cell r="D8">
            <v>15739</v>
          </cell>
        </row>
      </sheetData>
      <sheetData sheetId="1995">
        <row r="8">
          <cell r="D8">
            <v>15739</v>
          </cell>
        </row>
      </sheetData>
      <sheetData sheetId="1996">
        <row r="8">
          <cell r="D8">
            <v>15739</v>
          </cell>
        </row>
      </sheetData>
      <sheetData sheetId="1997">
        <row r="8">
          <cell r="D8">
            <v>15739</v>
          </cell>
        </row>
      </sheetData>
      <sheetData sheetId="1998">
        <row r="8">
          <cell r="D8">
            <v>15739</v>
          </cell>
        </row>
      </sheetData>
      <sheetData sheetId="1999">
        <row r="8">
          <cell r="D8">
            <v>15739</v>
          </cell>
        </row>
      </sheetData>
      <sheetData sheetId="2000">
        <row r="2">
          <cell r="A2">
            <v>0</v>
          </cell>
        </row>
      </sheetData>
      <sheetData sheetId="2001">
        <row r="8">
          <cell r="D8">
            <v>15739</v>
          </cell>
        </row>
      </sheetData>
      <sheetData sheetId="2002">
        <row r="8">
          <cell r="D8">
            <v>15739</v>
          </cell>
        </row>
      </sheetData>
      <sheetData sheetId="2003">
        <row r="2">
          <cell r="A2">
            <v>0</v>
          </cell>
        </row>
      </sheetData>
      <sheetData sheetId="2004">
        <row r="2">
          <cell r="A2">
            <v>0</v>
          </cell>
        </row>
      </sheetData>
      <sheetData sheetId="2005">
        <row r="2">
          <cell r="A2">
            <v>0</v>
          </cell>
        </row>
      </sheetData>
      <sheetData sheetId="2006">
        <row r="2">
          <cell r="A2">
            <v>0</v>
          </cell>
        </row>
      </sheetData>
      <sheetData sheetId="2007">
        <row r="8">
          <cell r="D8">
            <v>15739</v>
          </cell>
        </row>
      </sheetData>
      <sheetData sheetId="2008">
        <row r="8">
          <cell r="D8">
            <v>15739</v>
          </cell>
        </row>
      </sheetData>
      <sheetData sheetId="2009">
        <row r="2">
          <cell r="A2">
            <v>0</v>
          </cell>
        </row>
      </sheetData>
      <sheetData sheetId="2010">
        <row r="2">
          <cell r="A2">
            <v>0</v>
          </cell>
        </row>
      </sheetData>
      <sheetData sheetId="2011">
        <row r="2">
          <cell r="A2">
            <v>0</v>
          </cell>
        </row>
      </sheetData>
      <sheetData sheetId="2012">
        <row r="2">
          <cell r="A2">
            <v>0</v>
          </cell>
        </row>
      </sheetData>
      <sheetData sheetId="2013">
        <row r="8">
          <cell r="D8">
            <v>15739</v>
          </cell>
        </row>
      </sheetData>
      <sheetData sheetId="2014">
        <row r="8">
          <cell r="D8">
            <v>15739</v>
          </cell>
        </row>
      </sheetData>
      <sheetData sheetId="2015">
        <row r="2">
          <cell r="A2">
            <v>0</v>
          </cell>
        </row>
      </sheetData>
      <sheetData sheetId="2016">
        <row r="2">
          <cell r="A2">
            <v>0</v>
          </cell>
        </row>
      </sheetData>
      <sheetData sheetId="2017">
        <row r="2">
          <cell r="A2">
            <v>0</v>
          </cell>
        </row>
      </sheetData>
      <sheetData sheetId="2018">
        <row r="2">
          <cell r="A2">
            <v>0</v>
          </cell>
        </row>
      </sheetData>
      <sheetData sheetId="2019">
        <row r="8">
          <cell r="D8">
            <v>15739</v>
          </cell>
        </row>
      </sheetData>
      <sheetData sheetId="2020">
        <row r="8">
          <cell r="D8">
            <v>15739</v>
          </cell>
        </row>
      </sheetData>
      <sheetData sheetId="2021">
        <row r="2">
          <cell r="A2">
            <v>0</v>
          </cell>
        </row>
      </sheetData>
      <sheetData sheetId="2022">
        <row r="2">
          <cell r="A2">
            <v>0</v>
          </cell>
        </row>
      </sheetData>
      <sheetData sheetId="2023">
        <row r="2">
          <cell r="A2">
            <v>0</v>
          </cell>
        </row>
      </sheetData>
      <sheetData sheetId="2024">
        <row r="2">
          <cell r="A2">
            <v>0</v>
          </cell>
        </row>
      </sheetData>
      <sheetData sheetId="2025">
        <row r="8">
          <cell r="D8">
            <v>15739</v>
          </cell>
        </row>
      </sheetData>
      <sheetData sheetId="2026">
        <row r="8">
          <cell r="D8">
            <v>15739</v>
          </cell>
        </row>
      </sheetData>
      <sheetData sheetId="2027">
        <row r="2">
          <cell r="A2">
            <v>0</v>
          </cell>
        </row>
      </sheetData>
      <sheetData sheetId="2028">
        <row r="2">
          <cell r="A2">
            <v>0</v>
          </cell>
        </row>
      </sheetData>
      <sheetData sheetId="2029">
        <row r="2">
          <cell r="A2">
            <v>0</v>
          </cell>
        </row>
      </sheetData>
      <sheetData sheetId="2030">
        <row r="2">
          <cell r="A2">
            <v>0</v>
          </cell>
        </row>
      </sheetData>
      <sheetData sheetId="2031">
        <row r="8">
          <cell r="D8">
            <v>15739</v>
          </cell>
        </row>
      </sheetData>
      <sheetData sheetId="2032">
        <row r="8">
          <cell r="D8">
            <v>15739</v>
          </cell>
        </row>
      </sheetData>
      <sheetData sheetId="2033">
        <row r="2">
          <cell r="A2">
            <v>0</v>
          </cell>
        </row>
      </sheetData>
      <sheetData sheetId="2034">
        <row r="2">
          <cell r="A2">
            <v>0</v>
          </cell>
        </row>
      </sheetData>
      <sheetData sheetId="2035">
        <row r="2">
          <cell r="A2">
            <v>0</v>
          </cell>
        </row>
      </sheetData>
      <sheetData sheetId="2036">
        <row r="2">
          <cell r="A2">
            <v>0</v>
          </cell>
        </row>
      </sheetData>
      <sheetData sheetId="2037">
        <row r="2">
          <cell r="A2">
            <v>0</v>
          </cell>
        </row>
      </sheetData>
      <sheetData sheetId="2038">
        <row r="8">
          <cell r="D8">
            <v>15739</v>
          </cell>
        </row>
      </sheetData>
      <sheetData sheetId="2039">
        <row r="2">
          <cell r="A2">
            <v>0</v>
          </cell>
        </row>
      </sheetData>
      <sheetData sheetId="2040">
        <row r="2">
          <cell r="A2">
            <v>0</v>
          </cell>
        </row>
      </sheetData>
      <sheetData sheetId="2041">
        <row r="2">
          <cell r="A2">
            <v>0</v>
          </cell>
        </row>
      </sheetData>
      <sheetData sheetId="2042">
        <row r="2">
          <cell r="A2">
            <v>0</v>
          </cell>
        </row>
      </sheetData>
      <sheetData sheetId="2043">
        <row r="2">
          <cell r="A2">
            <v>0</v>
          </cell>
        </row>
      </sheetData>
      <sheetData sheetId="2044">
        <row r="8">
          <cell r="D8">
            <v>15739</v>
          </cell>
        </row>
      </sheetData>
      <sheetData sheetId="2045">
        <row r="2">
          <cell r="A2">
            <v>0</v>
          </cell>
        </row>
      </sheetData>
      <sheetData sheetId="2046">
        <row r="2">
          <cell r="A2">
            <v>0</v>
          </cell>
        </row>
      </sheetData>
      <sheetData sheetId="2047">
        <row r="2">
          <cell r="A2">
            <v>0</v>
          </cell>
        </row>
      </sheetData>
      <sheetData sheetId="2048">
        <row r="2">
          <cell r="A2">
            <v>0</v>
          </cell>
        </row>
      </sheetData>
      <sheetData sheetId="2049">
        <row r="2">
          <cell r="A2">
            <v>0</v>
          </cell>
        </row>
      </sheetData>
      <sheetData sheetId="2050">
        <row r="8">
          <cell r="D8">
            <v>15739</v>
          </cell>
        </row>
      </sheetData>
      <sheetData sheetId="2051">
        <row r="2">
          <cell r="A2">
            <v>0</v>
          </cell>
        </row>
      </sheetData>
      <sheetData sheetId="2052">
        <row r="2">
          <cell r="A2">
            <v>0</v>
          </cell>
        </row>
      </sheetData>
      <sheetData sheetId="2053">
        <row r="2">
          <cell r="A2">
            <v>0</v>
          </cell>
        </row>
      </sheetData>
      <sheetData sheetId="2054">
        <row r="2">
          <cell r="A2">
            <v>0</v>
          </cell>
        </row>
      </sheetData>
      <sheetData sheetId="2055">
        <row r="2">
          <cell r="A2">
            <v>0</v>
          </cell>
        </row>
      </sheetData>
      <sheetData sheetId="2056"/>
      <sheetData sheetId="2057">
        <row r="2">
          <cell r="A2">
            <v>0</v>
          </cell>
        </row>
      </sheetData>
      <sheetData sheetId="2058">
        <row r="2">
          <cell r="A2">
            <v>0</v>
          </cell>
        </row>
      </sheetData>
      <sheetData sheetId="2059">
        <row r="2">
          <cell r="A2">
            <v>0</v>
          </cell>
        </row>
      </sheetData>
      <sheetData sheetId="2060">
        <row r="2">
          <cell r="A2">
            <v>0</v>
          </cell>
        </row>
      </sheetData>
      <sheetData sheetId="2061">
        <row r="2">
          <cell r="A2">
            <v>0</v>
          </cell>
        </row>
      </sheetData>
      <sheetData sheetId="2062"/>
      <sheetData sheetId="2063">
        <row r="2">
          <cell r="A2">
            <v>0</v>
          </cell>
        </row>
      </sheetData>
      <sheetData sheetId="2064">
        <row r="2">
          <cell r="A2">
            <v>0</v>
          </cell>
        </row>
      </sheetData>
      <sheetData sheetId="2065">
        <row r="2">
          <cell r="A2">
            <v>0</v>
          </cell>
        </row>
      </sheetData>
      <sheetData sheetId="2066">
        <row r="2">
          <cell r="A2">
            <v>0</v>
          </cell>
        </row>
      </sheetData>
      <sheetData sheetId="2067">
        <row r="2">
          <cell r="A2">
            <v>0</v>
          </cell>
        </row>
      </sheetData>
      <sheetData sheetId="2068"/>
      <sheetData sheetId="2069">
        <row r="2">
          <cell r="A2">
            <v>0</v>
          </cell>
        </row>
      </sheetData>
      <sheetData sheetId="2070">
        <row r="2">
          <cell r="A2">
            <v>0</v>
          </cell>
        </row>
      </sheetData>
      <sheetData sheetId="2071">
        <row r="2">
          <cell r="A2">
            <v>0</v>
          </cell>
        </row>
      </sheetData>
      <sheetData sheetId="2072">
        <row r="2">
          <cell r="A2">
            <v>0</v>
          </cell>
        </row>
      </sheetData>
      <sheetData sheetId="2073">
        <row r="2">
          <cell r="A2">
            <v>0</v>
          </cell>
        </row>
      </sheetData>
      <sheetData sheetId="2074">
        <row r="2">
          <cell r="A2">
            <v>0</v>
          </cell>
        </row>
      </sheetData>
      <sheetData sheetId="2075">
        <row r="2">
          <cell r="A2">
            <v>0</v>
          </cell>
        </row>
      </sheetData>
      <sheetData sheetId="2076">
        <row r="2">
          <cell r="A2">
            <v>0</v>
          </cell>
        </row>
      </sheetData>
      <sheetData sheetId="2077">
        <row r="2">
          <cell r="A2">
            <v>0</v>
          </cell>
        </row>
      </sheetData>
      <sheetData sheetId="2078">
        <row r="2">
          <cell r="A2">
            <v>0</v>
          </cell>
        </row>
      </sheetData>
      <sheetData sheetId="2079">
        <row r="2">
          <cell r="A2">
            <v>0</v>
          </cell>
        </row>
      </sheetData>
      <sheetData sheetId="2080">
        <row r="2">
          <cell r="A2">
            <v>0</v>
          </cell>
        </row>
      </sheetData>
      <sheetData sheetId="2081">
        <row r="2">
          <cell r="A2">
            <v>0</v>
          </cell>
        </row>
      </sheetData>
      <sheetData sheetId="2082">
        <row r="2">
          <cell r="A2">
            <v>0</v>
          </cell>
        </row>
      </sheetData>
      <sheetData sheetId="2083">
        <row r="2">
          <cell r="A2">
            <v>0</v>
          </cell>
        </row>
      </sheetData>
      <sheetData sheetId="2084">
        <row r="2">
          <cell r="A2">
            <v>0</v>
          </cell>
        </row>
      </sheetData>
      <sheetData sheetId="2085">
        <row r="2">
          <cell r="A2">
            <v>0</v>
          </cell>
        </row>
      </sheetData>
      <sheetData sheetId="2086">
        <row r="2">
          <cell r="A2">
            <v>0</v>
          </cell>
        </row>
      </sheetData>
      <sheetData sheetId="2087">
        <row r="2">
          <cell r="A2">
            <v>0</v>
          </cell>
        </row>
      </sheetData>
      <sheetData sheetId="2088">
        <row r="2">
          <cell r="A2">
            <v>0</v>
          </cell>
        </row>
      </sheetData>
      <sheetData sheetId="2089">
        <row r="2">
          <cell r="A2">
            <v>0</v>
          </cell>
        </row>
      </sheetData>
      <sheetData sheetId="2090">
        <row r="2">
          <cell r="A2">
            <v>0</v>
          </cell>
        </row>
      </sheetData>
      <sheetData sheetId="2091">
        <row r="2">
          <cell r="A2">
            <v>0</v>
          </cell>
        </row>
      </sheetData>
      <sheetData sheetId="2092">
        <row r="2">
          <cell r="A2">
            <v>0</v>
          </cell>
        </row>
      </sheetData>
      <sheetData sheetId="2093">
        <row r="2">
          <cell r="A2">
            <v>0</v>
          </cell>
        </row>
      </sheetData>
      <sheetData sheetId="2094">
        <row r="2">
          <cell r="A2">
            <v>0</v>
          </cell>
        </row>
      </sheetData>
      <sheetData sheetId="2095">
        <row r="2">
          <cell r="A2">
            <v>0</v>
          </cell>
        </row>
      </sheetData>
      <sheetData sheetId="2096">
        <row r="2">
          <cell r="A2">
            <v>0</v>
          </cell>
        </row>
      </sheetData>
      <sheetData sheetId="2097">
        <row r="2">
          <cell r="A2">
            <v>0</v>
          </cell>
        </row>
      </sheetData>
      <sheetData sheetId="2098">
        <row r="2">
          <cell r="A2">
            <v>0</v>
          </cell>
        </row>
      </sheetData>
      <sheetData sheetId="2099">
        <row r="2">
          <cell r="A2">
            <v>0</v>
          </cell>
        </row>
      </sheetData>
      <sheetData sheetId="2100">
        <row r="2">
          <cell r="A2">
            <v>0</v>
          </cell>
        </row>
      </sheetData>
      <sheetData sheetId="2101">
        <row r="2">
          <cell r="A2">
            <v>0</v>
          </cell>
        </row>
      </sheetData>
      <sheetData sheetId="2102">
        <row r="2">
          <cell r="A2">
            <v>0</v>
          </cell>
        </row>
      </sheetData>
      <sheetData sheetId="2103">
        <row r="2">
          <cell r="A2">
            <v>0</v>
          </cell>
        </row>
      </sheetData>
      <sheetData sheetId="2104">
        <row r="2">
          <cell r="A2">
            <v>0</v>
          </cell>
        </row>
      </sheetData>
      <sheetData sheetId="2105">
        <row r="2">
          <cell r="A2">
            <v>0</v>
          </cell>
        </row>
      </sheetData>
      <sheetData sheetId="2106">
        <row r="2">
          <cell r="A2">
            <v>0</v>
          </cell>
        </row>
      </sheetData>
      <sheetData sheetId="2107">
        <row r="2">
          <cell r="A2">
            <v>0</v>
          </cell>
        </row>
      </sheetData>
      <sheetData sheetId="2108">
        <row r="2">
          <cell r="A2">
            <v>0</v>
          </cell>
        </row>
      </sheetData>
      <sheetData sheetId="2109">
        <row r="2">
          <cell r="A2">
            <v>0</v>
          </cell>
        </row>
      </sheetData>
      <sheetData sheetId="2110">
        <row r="2">
          <cell r="A2">
            <v>0</v>
          </cell>
        </row>
      </sheetData>
      <sheetData sheetId="2111">
        <row r="2">
          <cell r="A2">
            <v>0</v>
          </cell>
        </row>
      </sheetData>
      <sheetData sheetId="2112">
        <row r="2">
          <cell r="A2">
            <v>0</v>
          </cell>
        </row>
      </sheetData>
      <sheetData sheetId="2113">
        <row r="2">
          <cell r="A2">
            <v>0</v>
          </cell>
        </row>
      </sheetData>
      <sheetData sheetId="2114">
        <row r="2">
          <cell r="A2">
            <v>0</v>
          </cell>
        </row>
      </sheetData>
      <sheetData sheetId="2115">
        <row r="2">
          <cell r="A2">
            <v>0</v>
          </cell>
        </row>
      </sheetData>
      <sheetData sheetId="2116">
        <row r="2">
          <cell r="A2">
            <v>0</v>
          </cell>
        </row>
      </sheetData>
      <sheetData sheetId="2117">
        <row r="2">
          <cell r="A2">
            <v>0</v>
          </cell>
        </row>
      </sheetData>
      <sheetData sheetId="2118">
        <row r="2">
          <cell r="A2">
            <v>0</v>
          </cell>
        </row>
      </sheetData>
      <sheetData sheetId="2119">
        <row r="2">
          <cell r="A2">
            <v>0</v>
          </cell>
        </row>
      </sheetData>
      <sheetData sheetId="2120">
        <row r="2">
          <cell r="A2">
            <v>0</v>
          </cell>
        </row>
      </sheetData>
      <sheetData sheetId="2121">
        <row r="2">
          <cell r="A2">
            <v>0</v>
          </cell>
        </row>
      </sheetData>
      <sheetData sheetId="2122">
        <row r="2">
          <cell r="A2">
            <v>0</v>
          </cell>
        </row>
      </sheetData>
      <sheetData sheetId="2123">
        <row r="2">
          <cell r="A2">
            <v>0</v>
          </cell>
        </row>
      </sheetData>
      <sheetData sheetId="2124">
        <row r="2">
          <cell r="A2">
            <v>0</v>
          </cell>
        </row>
      </sheetData>
      <sheetData sheetId="2125">
        <row r="2">
          <cell r="A2">
            <v>0</v>
          </cell>
        </row>
      </sheetData>
      <sheetData sheetId="2126">
        <row r="2">
          <cell r="A2">
            <v>0</v>
          </cell>
        </row>
      </sheetData>
      <sheetData sheetId="2127">
        <row r="2">
          <cell r="A2">
            <v>0</v>
          </cell>
        </row>
      </sheetData>
      <sheetData sheetId="2128">
        <row r="2">
          <cell r="A2">
            <v>0</v>
          </cell>
        </row>
      </sheetData>
      <sheetData sheetId="2129">
        <row r="2">
          <cell r="A2">
            <v>0</v>
          </cell>
        </row>
      </sheetData>
      <sheetData sheetId="2130">
        <row r="2">
          <cell r="A2">
            <v>0</v>
          </cell>
        </row>
      </sheetData>
      <sheetData sheetId="2131">
        <row r="2">
          <cell r="A2">
            <v>0</v>
          </cell>
        </row>
      </sheetData>
      <sheetData sheetId="2132">
        <row r="2">
          <cell r="A2">
            <v>0</v>
          </cell>
        </row>
      </sheetData>
      <sheetData sheetId="2133">
        <row r="2">
          <cell r="A2">
            <v>0</v>
          </cell>
        </row>
      </sheetData>
      <sheetData sheetId="2134">
        <row r="2">
          <cell r="A2">
            <v>0</v>
          </cell>
        </row>
      </sheetData>
      <sheetData sheetId="2135">
        <row r="2">
          <cell r="A2">
            <v>0</v>
          </cell>
        </row>
      </sheetData>
      <sheetData sheetId="2136">
        <row r="2">
          <cell r="A2">
            <v>0</v>
          </cell>
        </row>
      </sheetData>
      <sheetData sheetId="2137">
        <row r="2">
          <cell r="A2">
            <v>0</v>
          </cell>
        </row>
      </sheetData>
      <sheetData sheetId="2138">
        <row r="2">
          <cell r="A2">
            <v>0</v>
          </cell>
        </row>
      </sheetData>
      <sheetData sheetId="2139">
        <row r="2">
          <cell r="A2">
            <v>0</v>
          </cell>
        </row>
      </sheetData>
      <sheetData sheetId="2140">
        <row r="2">
          <cell r="A2">
            <v>0</v>
          </cell>
        </row>
      </sheetData>
      <sheetData sheetId="2141">
        <row r="2">
          <cell r="A2">
            <v>0</v>
          </cell>
        </row>
      </sheetData>
      <sheetData sheetId="2142">
        <row r="2">
          <cell r="A2">
            <v>0</v>
          </cell>
        </row>
      </sheetData>
      <sheetData sheetId="2143">
        <row r="2">
          <cell r="A2">
            <v>0</v>
          </cell>
        </row>
      </sheetData>
      <sheetData sheetId="2144">
        <row r="2">
          <cell r="A2">
            <v>0</v>
          </cell>
        </row>
      </sheetData>
      <sheetData sheetId="2145">
        <row r="2">
          <cell r="A2">
            <v>0</v>
          </cell>
        </row>
      </sheetData>
      <sheetData sheetId="2146">
        <row r="2">
          <cell r="A2">
            <v>0</v>
          </cell>
        </row>
      </sheetData>
      <sheetData sheetId="2147">
        <row r="2">
          <cell r="A2">
            <v>0</v>
          </cell>
        </row>
      </sheetData>
      <sheetData sheetId="2148">
        <row r="2">
          <cell r="A2">
            <v>0</v>
          </cell>
        </row>
      </sheetData>
      <sheetData sheetId="2149">
        <row r="2">
          <cell r="A2">
            <v>0</v>
          </cell>
        </row>
      </sheetData>
      <sheetData sheetId="2150">
        <row r="2">
          <cell r="A2">
            <v>0</v>
          </cell>
        </row>
      </sheetData>
      <sheetData sheetId="2151">
        <row r="2">
          <cell r="A2">
            <v>0</v>
          </cell>
        </row>
      </sheetData>
      <sheetData sheetId="2152">
        <row r="2">
          <cell r="A2">
            <v>0</v>
          </cell>
        </row>
      </sheetData>
      <sheetData sheetId="2153">
        <row r="2">
          <cell r="A2">
            <v>0</v>
          </cell>
        </row>
      </sheetData>
      <sheetData sheetId="2154">
        <row r="2">
          <cell r="A2">
            <v>0</v>
          </cell>
        </row>
      </sheetData>
      <sheetData sheetId="2155">
        <row r="2">
          <cell r="A2">
            <v>0</v>
          </cell>
        </row>
      </sheetData>
      <sheetData sheetId="2156">
        <row r="2">
          <cell r="A2">
            <v>0</v>
          </cell>
        </row>
      </sheetData>
      <sheetData sheetId="2157">
        <row r="2">
          <cell r="A2">
            <v>0</v>
          </cell>
        </row>
      </sheetData>
      <sheetData sheetId="2158">
        <row r="2">
          <cell r="A2">
            <v>0</v>
          </cell>
        </row>
      </sheetData>
      <sheetData sheetId="2159">
        <row r="2">
          <cell r="A2">
            <v>0</v>
          </cell>
        </row>
      </sheetData>
      <sheetData sheetId="2160">
        <row r="2">
          <cell r="A2">
            <v>0</v>
          </cell>
        </row>
      </sheetData>
      <sheetData sheetId="2161">
        <row r="2">
          <cell r="A2">
            <v>0</v>
          </cell>
        </row>
      </sheetData>
      <sheetData sheetId="2162">
        <row r="2">
          <cell r="A2">
            <v>0</v>
          </cell>
        </row>
      </sheetData>
      <sheetData sheetId="2163">
        <row r="2">
          <cell r="A2">
            <v>0</v>
          </cell>
        </row>
      </sheetData>
      <sheetData sheetId="2164">
        <row r="2">
          <cell r="A2">
            <v>0</v>
          </cell>
        </row>
      </sheetData>
      <sheetData sheetId="2165">
        <row r="2">
          <cell r="A2">
            <v>0</v>
          </cell>
        </row>
      </sheetData>
      <sheetData sheetId="2166">
        <row r="2">
          <cell r="A2">
            <v>0</v>
          </cell>
        </row>
      </sheetData>
      <sheetData sheetId="2167">
        <row r="2">
          <cell r="A2">
            <v>0</v>
          </cell>
        </row>
      </sheetData>
      <sheetData sheetId="2168">
        <row r="2">
          <cell r="A2">
            <v>0</v>
          </cell>
        </row>
      </sheetData>
      <sheetData sheetId="2169">
        <row r="2">
          <cell r="A2">
            <v>0</v>
          </cell>
        </row>
      </sheetData>
      <sheetData sheetId="2170">
        <row r="2">
          <cell r="A2">
            <v>0</v>
          </cell>
        </row>
      </sheetData>
      <sheetData sheetId="2171">
        <row r="2">
          <cell r="A2">
            <v>0</v>
          </cell>
        </row>
      </sheetData>
      <sheetData sheetId="2172">
        <row r="2">
          <cell r="A2">
            <v>0</v>
          </cell>
        </row>
      </sheetData>
      <sheetData sheetId="2173">
        <row r="2">
          <cell r="A2">
            <v>0</v>
          </cell>
        </row>
      </sheetData>
      <sheetData sheetId="2174">
        <row r="2">
          <cell r="A2">
            <v>0</v>
          </cell>
        </row>
      </sheetData>
      <sheetData sheetId="2175">
        <row r="2">
          <cell r="A2">
            <v>0</v>
          </cell>
        </row>
      </sheetData>
      <sheetData sheetId="2176">
        <row r="2">
          <cell r="A2">
            <v>0</v>
          </cell>
        </row>
      </sheetData>
      <sheetData sheetId="2177" refreshError="1"/>
      <sheetData sheetId="2178" refreshError="1"/>
      <sheetData sheetId="2179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Перечень оборудования (собств)"/>
    </sheetNames>
    <definedNames>
      <definedName name="P1_SCOPE_NOTIND" refersTo="#ССЫЛКА!"/>
      <definedName name="P2_SCOPE_FULL_LOAD" refersTo="#ССЫЛКА!"/>
      <definedName name="P2_SCOPE_NOTIND" refersTo="#ССЫЛКА!"/>
      <definedName name="P3_SCOPE_FULL_LOAD" refersTo="#ССЫЛКА!"/>
      <definedName name="P3_SCOPE_NOTIND" refersTo="#ССЫЛКА!"/>
      <definedName name="P4_SCOPE_FULL_LOAD" refersTo="#ССЫЛКА!"/>
      <definedName name="P4_SCOPE_NOTIND" refersTo="#ССЫЛКА!"/>
      <definedName name="P5_SCOPE_FULL_LOAD" refersTo="#ССЫЛКА!"/>
      <definedName name="P5_SCOPE_NOTIND" refersTo="#ССЫЛКА!"/>
      <definedName name="P6_SCOPE_FULL_LOAD" refersTo="#ССЫЛКА!"/>
      <definedName name="P6_SCOPE_NOTIND" refersTo="#ССЫЛКА!"/>
      <definedName name="P7_SCOPE_FULL_LOAD" refersTo="#ССЫЛКА!"/>
      <definedName name="P7_SCOPE_NOTIND" refersTo="#ССЫЛКА!"/>
      <definedName name="P8_SCOPE_FULL_LOAD" refersTo="#ССЫЛКА!"/>
      <definedName name="P9_SCOPE_FULL_LOAD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1"/>
    </sheetNames>
    <definedNames>
      <definedName name="Print_Area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25-2029"/>
    </sheetNames>
    <definedNames>
      <definedName name="Print_Titles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ПВ"/>
      <sheetName val="ФД"/>
      <sheetName val="ДИТ"/>
      <sheetName val="ДП"/>
      <sheetName val="ДСП"/>
      <sheetName val="КОиСИ"/>
      <sheetName val="ДБ"/>
      <sheetName val="Гл. инженер"/>
      <sheetName val="Дир. по производству"/>
      <sheetName val="АХА"/>
      <sheetName val="Дир. по сбыту"/>
      <sheetName val="Дир. по снабжению"/>
      <sheetName val="ПРИЛОЖЕНИЕ 2"/>
      <sheetName val="MAIN_page"/>
      <sheetName val="pasiva-skutečnost"/>
      <sheetName val="XLR_NoRangeSheet"/>
      <sheetName val="2 Параметры"/>
      <sheetName val="июнь пл-факт _изм"/>
      <sheetName val="Tr"/>
      <sheetName val="UPR"/>
      <sheetName val="кварталы"/>
      <sheetName val="полугодие"/>
      <sheetName val="Вып.П.П."/>
      <sheetName val="База"/>
      <sheetName val="MATRIX_ENG"/>
      <sheetName val="comps"/>
      <sheetName val="Assumptions"/>
      <sheetName val="DPR(TAX)"/>
      <sheetName val="rozvaha"/>
      <sheetName val="Share Price 2002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СводЕАХ"/>
      <sheetName val="Лист1 (2)"/>
      <sheetName val="Balance Sheet"/>
      <sheetName val="полугодие"/>
      <sheetName val="Справочники"/>
      <sheetName val="ФИНПЛАН"/>
      <sheetName val="pasiva-skute?nost"/>
      <sheetName val="Фин план"/>
      <sheetName val="Languages"/>
      <sheetName val="MCS"/>
      <sheetName val="форма 6.1"/>
      <sheetName val="Y96LTEBHTMP2"/>
      <sheetName val="КлассНТМК"/>
      <sheetName val="КлассЗСМК"/>
      <sheetName val="FX rates"/>
      <sheetName val="план"/>
      <sheetName val="факт"/>
      <sheetName val="CurRates"/>
      <sheetName val="дек.разв.2011"/>
      <sheetName val="ОВИ_Группы"/>
      <sheetName val=" Форма П6.1 "/>
      <sheetName val="СВОД Ф15"/>
      <sheetName val="Настройки"/>
      <sheetName val="июнь пл-факт _изм"/>
      <sheetName val="19 CAPEX"/>
      <sheetName val="П ПП_МП"/>
      <sheetName val="rem"/>
      <sheetName val="Aktiva a pasiva 2006"/>
      <sheetName val="Откл_ по фин_ рез"/>
      <sheetName val="сводная"/>
      <sheetName val="ТАБЛИЦЫ"/>
      <sheetName val="9м"/>
      <sheetName val="3-01"/>
      <sheetName val="Sheet Index"/>
      <sheetName val="Variables"/>
      <sheetName val="пр-во_июль"/>
      <sheetName val="ДИТ"/>
      <sheetName val="сортамент"/>
      <sheetName val="1997 fin. res."/>
      <sheetName val="exch. rates"/>
      <sheetName val="Мероприятия"/>
      <sheetName val="MODEL"/>
      <sheetName val="ВГОК 2011"/>
      <sheetName val="EC552378 Corp Cusip8"/>
      <sheetName val="TT333718 Govt"/>
      <sheetName val="ЗСМК"/>
      <sheetName val="Цеховые"/>
      <sheetName val="Центральные"/>
      <sheetName val="карта метрик"/>
      <sheetName val="пл_выруч_В-Р"/>
      <sheetName val="Imp. Sensitivity"/>
      <sheetName val="Streamcore"/>
      <sheetName val="ER"/>
      <sheetName val="Лист27"/>
      <sheetName val="Лист28"/>
      <sheetName val="Лист29"/>
      <sheetName val="Assumptions"/>
      <sheetName val="Inputs"/>
      <sheetName val="SETKI"/>
      <sheetName val="нормы 5 лет"/>
      <sheetName val="PL"/>
      <sheetName val="Sales_prices"/>
      <sheetName val="Рабочий"/>
      <sheetName val="EBITDA Bridges v Budget"/>
      <sheetName val="2001"/>
      <sheetName val="Контроль"/>
      <sheetName val="Реестр 26.11.08"/>
      <sheetName val="ост ТМЦ"/>
      <sheetName val="Приложение 4"/>
      <sheetName val="Движение по месяцам"/>
      <sheetName val="Телефоны"/>
      <sheetName val="f_1"/>
      <sheetName val="Справ"/>
      <sheetName val="COMPS"/>
      <sheetName val="2012г."/>
      <sheetName val="Контрагенты"/>
      <sheetName val="DATA"/>
      <sheetName val="9 мес12"/>
      <sheetName val="окт12"/>
      <sheetName val="ноя12"/>
      <sheetName val="дек12"/>
      <sheetName val="1 пол12"/>
      <sheetName val="4. Ratios"/>
      <sheetName val="Виды затрат"/>
      <sheetName val="Единицы консолидации"/>
      <sheetName val="Счета"/>
      <sheetName val="Виды движения"/>
      <sheetName val="setup"/>
      <sheetName val="Otchet"/>
      <sheetName val="Взз"/>
      <sheetName val="Январь"/>
      <sheetName val="производство"/>
      <sheetName val="Configuration"/>
      <sheetName val="Лист1"/>
      <sheetName val="ф.2.3"/>
      <sheetName val="Отгрузка"/>
      <sheetName val="Поставка"/>
      <sheetName val="Сталь"/>
      <sheetName val="Title"/>
      <sheetName val="KPI 2014_дробление"/>
      <sheetName val="Данные для расчет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Content"/>
      <sheetName val="3. CFS"/>
      <sheetName val="9a. PP&amp;E"/>
      <sheetName val="10. Intangibles"/>
      <sheetName val="14.2 NRV allowance"/>
      <sheetName val="8. Income tax"/>
      <sheetName val="14.1 Inventory"/>
      <sheetName val="6.2 COS"/>
      <sheetName val="1.2  BS-IS 2009"/>
      <sheetName val="GAP для проработки"/>
      <sheetName val="4."/>
      <sheetName val="2.2 HSVC slag unprep"/>
      <sheetName val="2.1  HSVC slag prepared"/>
      <sheetName val="2.3  NTMK Slag"/>
      <sheetName val="5. Changes in WIP_FG (SAP)"/>
      <sheetName val="5. Changes in WIP_FG (SAP) (2)"/>
      <sheetName val="Production data"/>
      <sheetName val="3.2 Sales to Vanchem"/>
      <sheetName val="1. Production"/>
      <sheetName val="3.1 Sales"/>
      <sheetName val="26.11"/>
      <sheetName val="НТМК Сталь"/>
      <sheetName val="посты"/>
      <sheetName val="Ф15 (Секвестр)1"/>
      <sheetName val="на 12.09.14"/>
      <sheetName val="Общий 1"/>
      <sheetName val="Формат 2"/>
      <sheetName val="06.11"/>
      <sheetName val="дсп"/>
      <sheetName val=""/>
      <sheetName val="База"/>
      <sheetName val="Megamind"/>
      <sheetName val="UFOP (factor)"/>
      <sheetName val="UFOP (data)"/>
      <sheetName val="Ф11"/>
      <sheetName val="Ф7"/>
      <sheetName val="Ф20"/>
      <sheetName val="Ф6"/>
      <sheetName val="ПП"/>
      <sheetName val="Ф2.3"/>
      <sheetName val="Таштагол_т.т"/>
      <sheetName val="1 Общая информация"/>
      <sheetName val="Параметры"/>
      <sheetName val="Shadow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9.1"/>
      <sheetName val="10"/>
      <sheetName val="Библиотека"/>
      <sheetName val="VZZ_-_skutečnost"/>
      <sheetName val="VZZ_-_plán"/>
      <sheetName val="Лист1_(2)"/>
      <sheetName val="Balance_Sheet"/>
      <sheetName val="Фин_план"/>
      <sheetName val="FX_rates"/>
      <sheetName val="Aktiva_a_pasiva_2006"/>
      <sheetName val="Откл__по_фин__рез"/>
      <sheetName val="Sheet_Index"/>
      <sheetName val="1997_fin__res_"/>
      <sheetName val="exch__rates"/>
      <sheetName val="ВГОК_2011"/>
      <sheetName val="EC552378_Corp_Cusip8"/>
      <sheetName val="TT333718_Govt"/>
      <sheetName val="карта_метрик"/>
      <sheetName val="Imp__Sensitivity"/>
      <sheetName val="ост_ТМЦ"/>
      <sheetName val="Приложение_4"/>
      <sheetName val="нормы_5_лет"/>
      <sheetName val="2012г_"/>
      <sheetName val="EBITDA_Bridges_v_Budget"/>
      <sheetName val="Реестр_26_11_08"/>
      <sheetName val="9_мес12"/>
      <sheetName val="1_пол12"/>
      <sheetName val="4__Ratios"/>
      <sheetName val="Виды_затрат"/>
      <sheetName val="Единицы_консолидации"/>
      <sheetName val="Виды_движения"/>
      <sheetName val="Движение_по_месяцам"/>
      <sheetName val="форма_6_1"/>
      <sheetName val="дек_разв_2011"/>
      <sheetName val="_Форма_П6_1_"/>
      <sheetName val="СВОД_Ф15"/>
      <sheetName val="FCF"/>
      <sheetName val="станции дороги"/>
      <sheetName val="ПЛАН ПЛАТЕЖЕЙ НА"/>
      <sheetName val="СЕНТЯБРЬ++"/>
      <sheetName val="СЕНТЯБРЬ--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Материалы СЦ"/>
      <sheetName val="2 Параметры"/>
      <sheetName val="Грузополучатели - список"/>
      <sheetName val="Справочник"/>
      <sheetName val="4_ГОКи"/>
      <sheetName val="ф.14"/>
      <sheetName val="статьи ЕФО"/>
      <sheetName val="pasiva-skute_nost"/>
      <sheetName val="Смета  январь"/>
      <sheetName val="исх"/>
      <sheetName val="Ф14"/>
      <sheetName val="20 Коммерческие расходы"/>
      <sheetName val="декабрь факт"/>
      <sheetName val="Plan_acc"/>
      <sheetName val="ENA 9.30.14"/>
      <sheetName val="3.2.1. Report"/>
      <sheetName val="3.2 P&amp;L"/>
      <sheetName val="бюджет"/>
      <sheetName val="отчет"/>
      <sheetName val="MAIN_page"/>
      <sheetName val="4 Программа повышения эфф-сти"/>
      <sheetName val="4 ППЭ кратко (2)"/>
      <sheetName val="SALES CZK"/>
      <sheetName val="cahh cost конц"/>
      <sheetName val="Service"/>
      <sheetName val="Структура портфеля"/>
      <sheetName val="Banka"/>
      <sheetName val="каталог"/>
      <sheetName val="Справочник ГП"/>
      <sheetName val="Структура выручки"/>
      <sheetName val="Страна"/>
      <sheetName val="Прочие компании"/>
      <sheetName val="Компании группы"/>
      <sheetName val="Формы"/>
      <sheetName val="1п"/>
      <sheetName val="Вспомогательный"/>
      <sheetName val="SpInputs"/>
      <sheetName val="COGS _base_"/>
      <sheetName val="CashFlows"/>
      <sheetName val="XLR_NoRangeSheet"/>
      <sheetName val="Info"/>
      <sheetName val=" Расчет ЭКГ №49 "/>
      <sheetName val="Выпадающий список"/>
      <sheetName val="Финансирование (руб)"/>
      <sheetName val="Справочник БЕ Организаций"/>
      <sheetName val="Позиции "/>
      <sheetName val="Статусы"/>
      <sheetName val="свод ПП (ДЭФ)"/>
      <sheetName val="v1"/>
      <sheetName val="v2"/>
      <sheetName val="v2 (для гист.)"/>
      <sheetName val="СВОД для отправки"/>
      <sheetName val="Матрица целей"/>
      <sheetName val="Статус ZBB"/>
      <sheetName val="Статус ZBB (кол-во идей)"/>
      <sheetName val="Статус ZBB (эффект по идеям)"/>
      <sheetName val="Свод по цехам"/>
      <sheetName val="Прочее"/>
      <sheetName val="УГЭ"/>
      <sheetName val="КХП"/>
      <sheetName val="КПС"/>
      <sheetName val="Лист4"/>
      <sheetName val="Свод по мероприятиям"/>
      <sheetName val="ЦПШБ"/>
      <sheetName val="ЦРМО-3"/>
      <sheetName val="Матрица целей ФЛЦ"/>
      <sheetName val="ФЛЦ"/>
      <sheetName val="Матрица целей КЦ"/>
      <sheetName val="КЦ"/>
      <sheetName val="Прочие мероприятия"/>
      <sheetName val="Матрица целей КСЦ"/>
      <sheetName val="КСЦ"/>
      <sheetName val="Матрица целей РБЦ"/>
      <sheetName val="РБЦ"/>
      <sheetName val="Матрица целей ДЦ"/>
      <sheetName val="ДЦ"/>
      <sheetName val="сопоставление с целью"/>
      <sheetName val="Матрица целей (без В)"/>
      <sheetName val="сопоставление с целью (без В)"/>
      <sheetName val="Гистограмма"/>
      <sheetName val="brew rub"/>
      <sheetName val="КлассНKМК"/>
      <sheetName val="Index"/>
      <sheetName val="Tables"/>
      <sheetName val="Tools"/>
      <sheetName val="Лист2"/>
      <sheetName val="zan_osn"/>
      <sheetName val="ФРВ_250_1"/>
      <sheetName val="Constants"/>
      <sheetName val="NIUs"/>
      <sheetName val="текучесть"/>
      <sheetName val="на 29.10.2021"/>
      <sheetName val="VZZ_-_skutečnost1"/>
      <sheetName val="VZZ_-_plán1"/>
      <sheetName val="Лист1_(2)1"/>
      <sheetName val="Balance_Sheet1"/>
      <sheetName val="FX_rates1"/>
      <sheetName val="Фин_план1"/>
      <sheetName val="Aktiva_a_pasiva_20061"/>
      <sheetName val="Откл__по_фин__рез1"/>
      <sheetName val="Sheet_Index1"/>
      <sheetName val="1997_fin__res_1"/>
      <sheetName val="exch__rates1"/>
      <sheetName val="ВГОК_20111"/>
      <sheetName val="EC552378_Corp_Cusip81"/>
      <sheetName val="TT333718_Govt1"/>
      <sheetName val="карта_метрик1"/>
      <sheetName val="Imp__Sensitivity1"/>
      <sheetName val="нормы_5_лет1"/>
      <sheetName val="ост_ТМЦ1"/>
      <sheetName val="Приложение_41"/>
      <sheetName val="2012г_1"/>
      <sheetName val="9_мес121"/>
      <sheetName val="1_пол121"/>
      <sheetName val="4__Ratios1"/>
      <sheetName val="Виды_затрат1"/>
      <sheetName val="Единицы_консолидации1"/>
      <sheetName val="Виды_движения1"/>
      <sheetName val="EBITDA_Bridges_v_Budget1"/>
      <sheetName val="Реестр_26_11_081"/>
      <sheetName val="форма_6_11"/>
      <sheetName val="дек_разв_20111"/>
      <sheetName val="_Форма_П6_1_1"/>
      <sheetName val="СВОД_Ф151"/>
      <sheetName val="Движение_по_месяцам1"/>
      <sheetName val="июнь_пл-факт__изм"/>
      <sheetName val="19_CAPEX"/>
      <sheetName val="П_ПП_МП"/>
      <sheetName val="KPI_2014_дробление"/>
      <sheetName val="Данные_для_расчета"/>
      <sheetName val="3__CFS"/>
      <sheetName val="9a__PP&amp;E"/>
      <sheetName val="10__Intangibles"/>
      <sheetName val="14_2_NRV_allowance"/>
      <sheetName val="8__Income_tax"/>
      <sheetName val="14_1_Inventory"/>
      <sheetName val="6_2_COS"/>
      <sheetName val="1_2__BS-IS_2009"/>
      <sheetName val="ф_2_3"/>
      <sheetName val="GAP_для_проработки"/>
      <sheetName val="26_11"/>
      <sheetName val="НТМК_Сталь"/>
      <sheetName val="Ф15_(Секвестр)1"/>
      <sheetName val="на_12_09_14"/>
      <sheetName val="Общий_1"/>
      <sheetName val="Формат_2"/>
      <sheetName val="06_11"/>
      <sheetName val="2_2_HSVC_slag_unprep"/>
      <sheetName val="2_1__HSVC_slag_prepared"/>
      <sheetName val="2_3__NTMK_Slag"/>
      <sheetName val="5__Changes_in_WIP_FG_(SAP)"/>
      <sheetName val="5__Changes_in_WIP_FG_(SAP)_(2)"/>
      <sheetName val="Production_data"/>
      <sheetName val="3_2_Sales_to_Vanchem"/>
      <sheetName val="1__Production"/>
      <sheetName val="3_1_Sales"/>
      <sheetName val="4_"/>
      <sheetName val="UFOP_(factor)"/>
      <sheetName val="UFOP_(data)"/>
      <sheetName val="Ф2_3"/>
      <sheetName val="Таштагол_т_т"/>
      <sheetName val="1_Общая_информация"/>
      <sheetName val="9_1"/>
      <sheetName val="станции_дороги"/>
      <sheetName val="ПЛАН_ПЛАТЕЖЕЙ_НА"/>
      <sheetName val="2_Параметры"/>
      <sheetName val="Грузополучатели_-_список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Материалы_СЦ"/>
      <sheetName val="ф_14"/>
      <sheetName val="статьи_ЕФО"/>
      <sheetName val="Смета__январь"/>
      <sheetName val="20_Коммерческие_расходы"/>
      <sheetName val="декабрь_факт"/>
      <sheetName val="ENA_9_30_14"/>
      <sheetName val="3_2_1__Report"/>
      <sheetName val="3_2_P&amp;L"/>
      <sheetName val="4_Программа_повышения_эфф-сти"/>
      <sheetName val="4_ППЭ_кратко_(2)"/>
      <sheetName val="SALES_CZK"/>
      <sheetName val="cahh_cost_конц"/>
      <sheetName val="Структура_портфеля"/>
      <sheetName val="Справочник_ГП"/>
      <sheetName val="Структура_выручки"/>
      <sheetName val="Прочие_компании"/>
      <sheetName val="Компании_группы"/>
      <sheetName val="COGS__base_"/>
      <sheetName val="_Расчет_ЭКГ_№49_"/>
      <sheetName val="Выпадающий_список"/>
      <sheetName val="Финансирование_(руб)"/>
      <sheetName val="Справочник_БЕ_Организаций"/>
      <sheetName val="Позиции_"/>
      <sheetName val="свод_ПП_(ДЭФ)"/>
      <sheetName val="brew_rub"/>
      <sheetName val="v2_(для_гист_)"/>
      <sheetName val="СВОД_для_отправки"/>
      <sheetName val="Матрица_целей"/>
      <sheetName val="Статус_ZBB"/>
      <sheetName val="Статус_ZBB_(кол-во_идей)"/>
      <sheetName val="Статус_ZBB_(эффект_по_идеям)"/>
      <sheetName val="Свод_по_цехам"/>
      <sheetName val="Свод_по_мероприятиям"/>
      <sheetName val="Матрица_целей_ФЛЦ"/>
      <sheetName val="Матрица_целей_КЦ"/>
      <sheetName val="Прочие_мероприятия"/>
      <sheetName val="Матрица_целей_КСЦ"/>
      <sheetName val="Матрица_целей_РБЦ"/>
      <sheetName val="Матрица_целей_ДЦ"/>
      <sheetName val="сопоставление_с_целью"/>
      <sheetName val="Матрица_целей_(без_В)"/>
      <sheetName val="сопоставление_с_целью_(без_В)"/>
      <sheetName val="Для приказа 2020"/>
      <sheetName val="Оперативный план "/>
      <sheetName val="PL 12m SevGOK"/>
      <sheetName val="AR balance 2020"/>
      <sheetName val="TB2020"/>
      <sheetName val="AR balance 2019"/>
      <sheetName val="2 мес. "/>
      <sheetName val="Sum"/>
      <sheetName val="share price 2002"/>
      <sheetName val="E (factor)"/>
      <sheetName val="4"/>
      <sheetName val="VZZ_-_skutečnost4"/>
      <sheetName val="VZZ_-_plán4"/>
      <sheetName val="Лист1_(2)4"/>
      <sheetName val="Balance_Sheet4"/>
      <sheetName val="Фин_план4"/>
      <sheetName val="форма_6_14"/>
      <sheetName val="FX_rates4"/>
      <sheetName val="дек_разв_20114"/>
      <sheetName val="_Форма_П6_1_4"/>
      <sheetName val="СВОД_Ф154"/>
      <sheetName val="июнь_пл-факт__изм3"/>
      <sheetName val="19_CAPEX3"/>
      <sheetName val="П_ПП_МП3"/>
      <sheetName val="Aktiva_a_pasiva_20064"/>
      <sheetName val="Откл__по_фин__рез4"/>
      <sheetName val="Sheet_Index4"/>
      <sheetName val="1997_fin__res_4"/>
      <sheetName val="exch__rates4"/>
      <sheetName val="ВГОК_20114"/>
      <sheetName val="EC552378_Corp_Cusip84"/>
      <sheetName val="TT333718_Govt4"/>
      <sheetName val="карта_метрик4"/>
      <sheetName val="Imp__Sensitivity4"/>
      <sheetName val="нормы_5_лет4"/>
      <sheetName val="EBITDA_Bridges_v_Budget4"/>
      <sheetName val="Реестр_26_11_084"/>
      <sheetName val="ост_ТМЦ4"/>
      <sheetName val="Приложение_44"/>
      <sheetName val="Движение_по_месяцам4"/>
      <sheetName val="2012г_4"/>
      <sheetName val="9_мес124"/>
      <sheetName val="1_пол124"/>
      <sheetName val="4__Ratios4"/>
      <sheetName val="Виды_затрат4"/>
      <sheetName val="Единицы_консолидации4"/>
      <sheetName val="Виды_движения4"/>
      <sheetName val="ф_2_33"/>
      <sheetName val="KPI_2014_дробление3"/>
      <sheetName val="Данные_для_расчета3"/>
      <sheetName val="3__CFS3"/>
      <sheetName val="9a__PP&amp;E3"/>
      <sheetName val="10__Intangibles3"/>
      <sheetName val="14_2_NRV_allowance3"/>
      <sheetName val="8__Income_tax3"/>
      <sheetName val="14_1_Inventory3"/>
      <sheetName val="6_2_COS3"/>
      <sheetName val="1_2__BS-IS_20093"/>
      <sheetName val="GAP_для_проработки3"/>
      <sheetName val="4_3"/>
      <sheetName val="2_2_HSVC_slag_unprep3"/>
      <sheetName val="2_1__HSVC_slag_prepared3"/>
      <sheetName val="2_3__NTMK_Slag3"/>
      <sheetName val="5__Changes_in_WIP_FG_(SAP)3"/>
      <sheetName val="5__Changes_in_WIP_FG_(SAP)_(2)3"/>
      <sheetName val="Production_data3"/>
      <sheetName val="3_2_Sales_to_Vanchem3"/>
      <sheetName val="1__Production3"/>
      <sheetName val="3_1_Sales3"/>
      <sheetName val="26_113"/>
      <sheetName val="НТМК_Сталь3"/>
      <sheetName val="Ф15_(Секвестр)13"/>
      <sheetName val="на_12_09_143"/>
      <sheetName val="Общий_13"/>
      <sheetName val="Формат_23"/>
      <sheetName val="06_113"/>
      <sheetName val="UFOP_(factor)3"/>
      <sheetName val="UFOP_(data)3"/>
      <sheetName val="Ф2_33"/>
      <sheetName val="Таштагол_т_т3"/>
      <sheetName val="1_Общая_информация3"/>
      <sheetName val="9_13"/>
      <sheetName val="станции_дороги3"/>
      <sheetName val="ПЛАН_ПЛАТЕЖЕЙ_НА3"/>
      <sheetName val="Узкие_места3"/>
      <sheetName val="Цены_реализации3"/>
      <sheetName val="Цены_входящие_13"/>
      <sheetName val="Цены_входящие_23"/>
      <sheetName val="13__Вспом__и_энергетика__2_3"/>
      <sheetName val="Ремонты_и_ОВИ3"/>
      <sheetName val="15__Инвестпрогр_3"/>
      <sheetName val="5__Цены_вх__сырья3"/>
      <sheetName val="5__Влияние_цен_на_сырье3"/>
      <sheetName val="6__Расход3"/>
      <sheetName val="7__Ремонты___ОВИ3"/>
      <sheetName val="7__Пример_графика3"/>
      <sheetName val="7__вариант_23"/>
      <sheetName val="7__прил__прод_ть_рем_3"/>
      <sheetName val="Вспом__материалы3"/>
      <sheetName val="8__PL3"/>
      <sheetName val="Слайд_vc_fc_cc3"/>
      <sheetName val="9__Сарех_Свод3"/>
      <sheetName val="4__KPI3"/>
      <sheetName val="6__Исходная_инф_3"/>
      <sheetName val="6__Мощности_ГОКи3"/>
      <sheetName val="Материалы_СЦ3"/>
      <sheetName val="2_Параметры3"/>
      <sheetName val="Грузополучатели_-_список3"/>
      <sheetName val="ф_143"/>
      <sheetName val="статьи_ЕФО3"/>
      <sheetName val="Смета__январь3"/>
      <sheetName val="20_Коммерческие_расходы3"/>
      <sheetName val="декабрь_факт3"/>
      <sheetName val="ENA_9_30_143"/>
      <sheetName val="3_2_1__Report3"/>
      <sheetName val="3_2_P&amp;L3"/>
      <sheetName val="4_Программа_повышения_эфф-сти3"/>
      <sheetName val="4_ППЭ_кратко_(2)3"/>
      <sheetName val="SALES_CZK3"/>
      <sheetName val="cahh_cost_конц3"/>
      <sheetName val="Структура_портфеля3"/>
      <sheetName val="Справочник_ГП3"/>
      <sheetName val="Структура_выручки3"/>
      <sheetName val="Прочие_компании3"/>
      <sheetName val="Компании_группы3"/>
      <sheetName val="COGS__base_3"/>
      <sheetName val="_Расчет_ЭКГ_№49_3"/>
      <sheetName val="Выпадающий_список3"/>
      <sheetName val="Финансирование_(руб)3"/>
      <sheetName val="Справочник_БЕ_Организаций3"/>
      <sheetName val="Позиции_3"/>
      <sheetName val="свод_ПП_(ДЭФ)3"/>
      <sheetName val="brew_rub3"/>
      <sheetName val="v2_(для_гист_)3"/>
      <sheetName val="СВОД_для_отправки3"/>
      <sheetName val="Матрица_целей3"/>
      <sheetName val="Статус_ZBB3"/>
      <sheetName val="Статус_ZBB_(кол-во_идей)3"/>
      <sheetName val="Статус_ZBB_(эффект_по_идеям)3"/>
      <sheetName val="Свод_по_цехам3"/>
      <sheetName val="Свод_по_мероприятиям3"/>
      <sheetName val="Матрица_целей_ФЛЦ3"/>
      <sheetName val="Матрица_целей_КЦ3"/>
      <sheetName val="Прочие_мероприятия3"/>
      <sheetName val="Матрица_целей_КСЦ3"/>
      <sheetName val="Матрица_целей_РБЦ3"/>
      <sheetName val="Матрица_целей_ДЦ3"/>
      <sheetName val="сопоставление_с_целью3"/>
      <sheetName val="Матрица_целей_(без_В)3"/>
      <sheetName val="сопоставление_с_целью_(без_В)3"/>
      <sheetName val="на_29_10_20212"/>
      <sheetName val="VZZ_-_skutečnost2"/>
      <sheetName val="VZZ_-_plán2"/>
      <sheetName val="Лист1_(2)2"/>
      <sheetName val="Balance_Sheet2"/>
      <sheetName val="Фин_план2"/>
      <sheetName val="форма_6_12"/>
      <sheetName val="FX_rates2"/>
      <sheetName val="дек_разв_20112"/>
      <sheetName val="_Форма_П6_1_2"/>
      <sheetName val="СВОД_Ф152"/>
      <sheetName val="июнь_пл-факт__изм1"/>
      <sheetName val="19_CAPEX1"/>
      <sheetName val="П_ПП_МП1"/>
      <sheetName val="Aktiva_a_pasiva_20062"/>
      <sheetName val="Откл__по_фин__рез2"/>
      <sheetName val="Sheet_Index2"/>
      <sheetName val="1997_fin__res_2"/>
      <sheetName val="exch__rates2"/>
      <sheetName val="ВГОК_20112"/>
      <sheetName val="EC552378_Corp_Cusip82"/>
      <sheetName val="TT333718_Govt2"/>
      <sheetName val="карта_метрик2"/>
      <sheetName val="Imp__Sensitivity2"/>
      <sheetName val="нормы_5_лет2"/>
      <sheetName val="EBITDA_Bridges_v_Budget2"/>
      <sheetName val="Реестр_26_11_082"/>
      <sheetName val="ост_ТМЦ2"/>
      <sheetName val="Приложение_42"/>
      <sheetName val="Движение_по_месяцам2"/>
      <sheetName val="2012г_2"/>
      <sheetName val="9_мес122"/>
      <sheetName val="1_пол122"/>
      <sheetName val="4__Ratios2"/>
      <sheetName val="Виды_затрат2"/>
      <sheetName val="Единицы_консолидации2"/>
      <sheetName val="Виды_движения2"/>
      <sheetName val="ф_2_31"/>
      <sheetName val="KPI_2014_дробление1"/>
      <sheetName val="Данные_для_расчета1"/>
      <sheetName val="3__CFS1"/>
      <sheetName val="9a__PP&amp;E1"/>
      <sheetName val="10__Intangibles1"/>
      <sheetName val="14_2_NRV_allowance1"/>
      <sheetName val="8__Income_tax1"/>
      <sheetName val="14_1_Inventory1"/>
      <sheetName val="6_2_COS1"/>
      <sheetName val="1_2__BS-IS_20091"/>
      <sheetName val="GAP_для_проработки1"/>
      <sheetName val="4_1"/>
      <sheetName val="2_2_HSVC_slag_unprep1"/>
      <sheetName val="2_1__HSVC_slag_prepared1"/>
      <sheetName val="2_3__NTMK_Slag1"/>
      <sheetName val="5__Changes_in_WIP_FG_(SAP)1"/>
      <sheetName val="5__Changes_in_WIP_FG_(SAP)_(2)1"/>
      <sheetName val="Production_data1"/>
      <sheetName val="3_2_Sales_to_Vanchem1"/>
      <sheetName val="1__Production1"/>
      <sheetName val="3_1_Sales1"/>
      <sheetName val="26_111"/>
      <sheetName val="НТМК_Сталь1"/>
      <sheetName val="Ф15_(Секвестр)11"/>
      <sheetName val="на_12_09_141"/>
      <sheetName val="Общий_11"/>
      <sheetName val="Формат_21"/>
      <sheetName val="06_111"/>
      <sheetName val="UFOP_(factor)1"/>
      <sheetName val="UFOP_(data)1"/>
      <sheetName val="Ф2_31"/>
      <sheetName val="Таштагол_т_т1"/>
      <sheetName val="1_Общая_информация1"/>
      <sheetName val="9_11"/>
      <sheetName val="станции_дороги1"/>
      <sheetName val="ПЛАН_ПЛАТЕЖЕЙ_НА1"/>
      <sheetName val="Узкие_места1"/>
      <sheetName val="Цены_реализации1"/>
      <sheetName val="Цены_входящие_11"/>
      <sheetName val="Цены_входящие_21"/>
      <sheetName val="13__Вспом__и_энергетика__2_1"/>
      <sheetName val="Ремонты_и_ОВИ1"/>
      <sheetName val="15__Инвестпрогр_1"/>
      <sheetName val="5__Цены_вх__сырья1"/>
      <sheetName val="5__Влияние_цен_на_сырье1"/>
      <sheetName val="6__Расход1"/>
      <sheetName val="7__Ремонты___ОВИ1"/>
      <sheetName val="7__Пример_графика1"/>
      <sheetName val="7__вариант_21"/>
      <sheetName val="7__прил__прод_ть_рем_1"/>
      <sheetName val="Вспом__материалы1"/>
      <sheetName val="8__PL1"/>
      <sheetName val="Слайд_vc_fc_cc1"/>
      <sheetName val="9__Сарех_Свод1"/>
      <sheetName val="4__KPI1"/>
      <sheetName val="6__Исходная_инф_1"/>
      <sheetName val="6__Мощности_ГОКи1"/>
      <sheetName val="Материалы_СЦ1"/>
      <sheetName val="2_Параметры1"/>
      <sheetName val="Грузополучатели_-_список1"/>
      <sheetName val="ф_141"/>
      <sheetName val="статьи_ЕФО1"/>
      <sheetName val="Смета__январь1"/>
      <sheetName val="20_Коммерческие_расходы1"/>
      <sheetName val="декабрь_факт1"/>
      <sheetName val="ENA_9_30_141"/>
      <sheetName val="3_2_1__Report1"/>
      <sheetName val="3_2_P&amp;L1"/>
      <sheetName val="4_Программа_повышения_эфф-сти1"/>
      <sheetName val="4_ППЭ_кратко_(2)1"/>
      <sheetName val="SALES_CZK1"/>
      <sheetName val="cahh_cost_конц1"/>
      <sheetName val="Структура_портфеля1"/>
      <sheetName val="Справочник_ГП1"/>
      <sheetName val="Структура_выручки1"/>
      <sheetName val="Прочие_компании1"/>
      <sheetName val="Компании_группы1"/>
      <sheetName val="COGS__base_1"/>
      <sheetName val="_Расчет_ЭКГ_№49_1"/>
      <sheetName val="Выпадающий_список1"/>
      <sheetName val="Финансирование_(руб)1"/>
      <sheetName val="Справочник_БЕ_Организаций1"/>
      <sheetName val="Позиции_1"/>
      <sheetName val="свод_ПП_(ДЭФ)1"/>
      <sheetName val="brew_rub1"/>
      <sheetName val="v2_(для_гист_)1"/>
      <sheetName val="СВОД_для_отправки1"/>
      <sheetName val="Матрица_целей1"/>
      <sheetName val="Статус_ZBB1"/>
      <sheetName val="Статус_ZBB_(кол-во_идей)1"/>
      <sheetName val="Статус_ZBB_(эффект_по_идеям)1"/>
      <sheetName val="Свод_по_цехам1"/>
      <sheetName val="Свод_по_мероприятиям1"/>
      <sheetName val="Матрица_целей_ФЛЦ1"/>
      <sheetName val="Матрица_целей_КЦ1"/>
      <sheetName val="Прочие_мероприятия1"/>
      <sheetName val="Матрица_целей_КСЦ1"/>
      <sheetName val="Матрица_целей_РБЦ1"/>
      <sheetName val="Матрица_целей_ДЦ1"/>
      <sheetName val="сопоставление_с_целью1"/>
      <sheetName val="Матрица_целей_(без_В)1"/>
      <sheetName val="сопоставление_с_целью_(без_В)1"/>
      <sheetName val="на_29_10_2021"/>
      <sheetName val="Для_приказа_2020"/>
      <sheetName val="Оперативный_план_"/>
      <sheetName val="PL_12m_SevGOK"/>
      <sheetName val="AR_balance_2020"/>
      <sheetName val="AR_balance_2019"/>
      <sheetName val="2_мес__"/>
      <sheetName val="Для_приказа_20202"/>
      <sheetName val="Оперативный_план_2"/>
      <sheetName val="PL_12m_SevGOK2"/>
      <sheetName val="AR_balance_20202"/>
      <sheetName val="AR_balance_20192"/>
      <sheetName val="2_мес__2"/>
      <sheetName val="VZZ_-_skutečnost3"/>
      <sheetName val="VZZ_-_plán3"/>
      <sheetName val="Лист1_(2)3"/>
      <sheetName val="Balance_Sheet3"/>
      <sheetName val="Фин_план3"/>
      <sheetName val="форма_6_13"/>
      <sheetName val="FX_rates3"/>
      <sheetName val="дек_разв_20113"/>
      <sheetName val="_Форма_П6_1_3"/>
      <sheetName val="СВОД_Ф153"/>
      <sheetName val="июнь_пл-факт__изм2"/>
      <sheetName val="19_CAPEX2"/>
      <sheetName val="П_ПП_МП2"/>
      <sheetName val="Aktiva_a_pasiva_20063"/>
      <sheetName val="Откл__по_фин__рез3"/>
      <sheetName val="Sheet_Index3"/>
      <sheetName val="1997_fin__res_3"/>
      <sheetName val="exch__rates3"/>
      <sheetName val="ВГОК_20113"/>
      <sheetName val="EC552378_Corp_Cusip83"/>
      <sheetName val="TT333718_Govt3"/>
      <sheetName val="карта_метрик3"/>
      <sheetName val="Imp__Sensitivity3"/>
      <sheetName val="нормы_5_лет3"/>
      <sheetName val="EBITDA_Bridges_v_Budget3"/>
      <sheetName val="Реестр_26_11_083"/>
      <sheetName val="ост_ТМЦ3"/>
      <sheetName val="Приложение_43"/>
      <sheetName val="Движение_по_месяцам3"/>
      <sheetName val="2012г_3"/>
      <sheetName val="9_мес123"/>
      <sheetName val="1_пол123"/>
      <sheetName val="4__Ratios3"/>
      <sheetName val="Виды_затрат3"/>
      <sheetName val="Единицы_консолидации3"/>
      <sheetName val="Виды_движения3"/>
      <sheetName val="ф_2_32"/>
      <sheetName val="KPI_2014_дробление2"/>
      <sheetName val="Данные_для_расчета2"/>
      <sheetName val="3__CFS2"/>
      <sheetName val="9a__PP&amp;E2"/>
      <sheetName val="10__Intangibles2"/>
      <sheetName val="14_2_NRV_allowance2"/>
      <sheetName val="8__Income_tax2"/>
      <sheetName val="14_1_Inventory2"/>
      <sheetName val="6_2_COS2"/>
      <sheetName val="1_2__BS-IS_20092"/>
      <sheetName val="GAP_для_проработки2"/>
      <sheetName val="4_2"/>
      <sheetName val="2_2_HSVC_slag_unprep2"/>
      <sheetName val="2_1__HSVC_slag_prepared2"/>
      <sheetName val="2_3__NTMK_Slag2"/>
      <sheetName val="5__Changes_in_WIP_FG_(SAP)2"/>
      <sheetName val="5__Changes_in_WIP_FG_(SAP)_(2)2"/>
      <sheetName val="Production_data2"/>
      <sheetName val="3_2_Sales_to_Vanchem2"/>
      <sheetName val="1__Production2"/>
      <sheetName val="3_1_Sales2"/>
      <sheetName val="26_112"/>
      <sheetName val="НТМК_Сталь2"/>
      <sheetName val="Ф15_(Секвестр)12"/>
      <sheetName val="на_12_09_142"/>
      <sheetName val="Общий_12"/>
      <sheetName val="Формат_22"/>
      <sheetName val="06_112"/>
      <sheetName val="UFOP_(factor)2"/>
      <sheetName val="UFOP_(data)2"/>
      <sheetName val="Ф2_32"/>
      <sheetName val="Таштагол_т_т2"/>
      <sheetName val="1_Общая_информация2"/>
      <sheetName val="9_12"/>
      <sheetName val="станции_дороги2"/>
      <sheetName val="ПЛАН_ПЛАТЕЖЕЙ_НА2"/>
      <sheetName val="Узкие_места2"/>
      <sheetName val="Цены_реализации2"/>
      <sheetName val="Цены_входящие_12"/>
      <sheetName val="Цены_входящие_22"/>
      <sheetName val="13__Вспом__и_энергетика__2_2"/>
      <sheetName val="Ремонты_и_ОВИ2"/>
      <sheetName val="15__Инвестпрогр_2"/>
      <sheetName val="5__Цены_вх__сырья2"/>
      <sheetName val="5__Влияние_цен_на_сырье2"/>
      <sheetName val="6__Расход2"/>
      <sheetName val="7__Ремонты___ОВИ2"/>
      <sheetName val="7__Пример_графика2"/>
      <sheetName val="7__вариант_22"/>
      <sheetName val="7__прил__прод_ть_рем_2"/>
      <sheetName val="Вспом__материалы2"/>
      <sheetName val="8__PL2"/>
      <sheetName val="Слайд_vc_fc_cc2"/>
      <sheetName val="9__Сарех_Свод2"/>
      <sheetName val="4__KPI2"/>
      <sheetName val="6__Исходная_инф_2"/>
      <sheetName val="6__Мощности_ГОКи2"/>
      <sheetName val="Материалы_СЦ2"/>
      <sheetName val="2_Параметры2"/>
      <sheetName val="Грузополучатели_-_список2"/>
      <sheetName val="ф_142"/>
      <sheetName val="статьи_ЕФО2"/>
      <sheetName val="Смета__январь2"/>
      <sheetName val="20_Коммерческие_расходы2"/>
      <sheetName val="декабрь_факт2"/>
      <sheetName val="ENA_9_30_142"/>
      <sheetName val="3_2_1__Report2"/>
      <sheetName val="3_2_P&amp;L2"/>
      <sheetName val="4_Программа_повышения_эфф-сти2"/>
      <sheetName val="4_ППЭ_кратко_(2)2"/>
      <sheetName val="SALES_CZK2"/>
      <sheetName val="cahh_cost_конц2"/>
      <sheetName val="Структура_портфеля2"/>
      <sheetName val="Справочник_ГП2"/>
      <sheetName val="Структура_выручки2"/>
      <sheetName val="Прочие_компании2"/>
      <sheetName val="Компании_группы2"/>
      <sheetName val="COGS__base_2"/>
      <sheetName val="_Расчет_ЭКГ_№49_2"/>
      <sheetName val="Выпадающий_список2"/>
      <sheetName val="Финансирование_(руб)2"/>
      <sheetName val="Справочник_БЕ_Организаций2"/>
      <sheetName val="Позиции_2"/>
      <sheetName val="свод_ПП_(ДЭФ)2"/>
      <sheetName val="brew_rub2"/>
      <sheetName val="v2_(для_гист_)2"/>
      <sheetName val="СВОД_для_отправки2"/>
      <sheetName val="Матрица_целей2"/>
      <sheetName val="Статус_ZBB2"/>
      <sheetName val="Статус_ZBB_(кол-во_идей)2"/>
      <sheetName val="Статус_ZBB_(эффект_по_идеям)2"/>
      <sheetName val="Свод_по_цехам2"/>
      <sheetName val="Свод_по_мероприятиям2"/>
      <sheetName val="Матрица_целей_ФЛЦ2"/>
      <sheetName val="Матрица_целей_КЦ2"/>
      <sheetName val="Прочие_мероприятия2"/>
      <sheetName val="Матрица_целей_КСЦ2"/>
      <sheetName val="Матрица_целей_РБЦ2"/>
      <sheetName val="Матрица_целей_ДЦ2"/>
      <sheetName val="сопоставление_с_целью2"/>
      <sheetName val="Матрица_целей_(без_В)2"/>
      <sheetName val="сопоставление_с_целью_(без_В)2"/>
      <sheetName val="на_29_10_20211"/>
      <sheetName val="Для_приказа_20201"/>
      <sheetName val="Оперативный_план_1"/>
      <sheetName val="PL_12m_SevGOK1"/>
      <sheetName val="AR_balance_20201"/>
      <sheetName val="AR_balance_20191"/>
      <sheetName val="2_мес__1"/>
      <sheetName val="VZZ_-_skutečnost5"/>
      <sheetName val="VZZ_-_plán5"/>
      <sheetName val="Лист1_(2)5"/>
      <sheetName val="Balance_Sheet5"/>
      <sheetName val="Фин_план5"/>
      <sheetName val="форма_6_15"/>
      <sheetName val="FX_rates5"/>
      <sheetName val="дек_разв_20115"/>
      <sheetName val="_Форма_П6_1_5"/>
      <sheetName val="СВОД_Ф155"/>
      <sheetName val="июнь_пл-факт__изм4"/>
      <sheetName val="19_CAPEX4"/>
      <sheetName val="П_ПП_МП4"/>
      <sheetName val="Aktiva_a_pasiva_20065"/>
      <sheetName val="Откл__по_фин__рез5"/>
      <sheetName val="Sheet_Index5"/>
      <sheetName val="1997_fin__res_5"/>
      <sheetName val="exch__rates5"/>
      <sheetName val="ВГОК_20115"/>
      <sheetName val="EC552378_Corp_Cusip85"/>
      <sheetName val="TT333718_Govt5"/>
      <sheetName val="карта_метрик5"/>
      <sheetName val="Imp__Sensitivity5"/>
      <sheetName val="нормы_5_лет5"/>
      <sheetName val="EBITDA_Bridges_v_Budget5"/>
      <sheetName val="Реестр_26_11_085"/>
      <sheetName val="ост_ТМЦ5"/>
      <sheetName val="Приложение_45"/>
      <sheetName val="Движение_по_месяцам5"/>
      <sheetName val="2012г_5"/>
      <sheetName val="9_мес125"/>
      <sheetName val="1_пол125"/>
      <sheetName val="4__Ratios5"/>
      <sheetName val="Виды_затрат5"/>
      <sheetName val="Единицы_консолидации5"/>
      <sheetName val="Виды_движения5"/>
      <sheetName val="ф_2_34"/>
      <sheetName val="KPI_2014_дробление4"/>
      <sheetName val="Данные_для_расчета4"/>
      <sheetName val="3__CFS4"/>
      <sheetName val="9a__PP&amp;E4"/>
      <sheetName val="10__Intangibles4"/>
      <sheetName val="14_2_NRV_allowance4"/>
      <sheetName val="8__Income_tax4"/>
      <sheetName val="14_1_Inventory4"/>
      <sheetName val="6_2_COS4"/>
      <sheetName val="1_2__BS-IS_20094"/>
      <sheetName val="GAP_для_проработки4"/>
      <sheetName val="4_4"/>
      <sheetName val="2_2_HSVC_slag_unprep4"/>
      <sheetName val="2_1__HSVC_slag_prepared4"/>
      <sheetName val="2_3__NTMK_Slag4"/>
      <sheetName val="5__Changes_in_WIP_FG_(SAP)4"/>
      <sheetName val="5__Changes_in_WIP_FG_(SAP)_(2)4"/>
      <sheetName val="Production_data4"/>
      <sheetName val="3_2_Sales_to_Vanchem4"/>
      <sheetName val="1__Production4"/>
      <sheetName val="3_1_Sales4"/>
      <sheetName val="26_114"/>
      <sheetName val="НТМК_Сталь4"/>
      <sheetName val="Ф15_(Секвестр)14"/>
      <sheetName val="на_12_09_144"/>
      <sheetName val="Общий_14"/>
      <sheetName val="Формат_24"/>
      <sheetName val="06_114"/>
      <sheetName val="UFOP_(factor)4"/>
      <sheetName val="UFOP_(data)4"/>
      <sheetName val="Ф2_34"/>
      <sheetName val="Таштагол_т_т4"/>
      <sheetName val="1_Общая_информация4"/>
      <sheetName val="9_14"/>
      <sheetName val="станции_дороги4"/>
      <sheetName val="ПЛАН_ПЛАТЕЖЕЙ_НА4"/>
      <sheetName val="Узкие_места4"/>
      <sheetName val="Цены_реализации4"/>
      <sheetName val="Цены_входящие_14"/>
      <sheetName val="Цены_входящие_24"/>
      <sheetName val="13__Вспом__и_энергетика__2_4"/>
      <sheetName val="Ремонты_и_ОВИ4"/>
      <sheetName val="15__Инвестпрогр_4"/>
      <sheetName val="5__Цены_вх__сырья4"/>
      <sheetName val="5__Влияние_цен_на_сырье4"/>
      <sheetName val="6__Расход4"/>
      <sheetName val="7__Ремонты___ОВИ4"/>
      <sheetName val="7__Пример_графика4"/>
      <sheetName val="7__вариант_24"/>
      <sheetName val="7__прил__прод_ть_рем_4"/>
      <sheetName val="Вспом__материалы4"/>
      <sheetName val="8__PL4"/>
      <sheetName val="Слайд_vc_fc_cc4"/>
      <sheetName val="9__Сарех_Свод4"/>
      <sheetName val="4__KPI4"/>
      <sheetName val="6__Исходная_инф_4"/>
      <sheetName val="6__Мощности_ГОКи4"/>
      <sheetName val="Материалы_СЦ4"/>
      <sheetName val="2_Параметры4"/>
      <sheetName val="Грузополучатели_-_список4"/>
      <sheetName val="ф_144"/>
      <sheetName val="статьи_ЕФО4"/>
      <sheetName val="Смета__январь4"/>
      <sheetName val="20_Коммерческие_расходы4"/>
      <sheetName val="декабрь_факт4"/>
      <sheetName val="ENA_9_30_144"/>
      <sheetName val="3_2_1__Report4"/>
      <sheetName val="3_2_P&amp;L4"/>
      <sheetName val="4_Программа_повышения_эфф-сти4"/>
      <sheetName val="4_ППЭ_кратко_(2)4"/>
      <sheetName val="SALES_CZK4"/>
      <sheetName val="cahh_cost_конц4"/>
      <sheetName val="Структура_портфеля4"/>
      <sheetName val="Справочник_ГП4"/>
      <sheetName val="Структура_выручки4"/>
      <sheetName val="Прочие_компании4"/>
      <sheetName val="Компании_группы4"/>
      <sheetName val="COGS__base_4"/>
      <sheetName val="_Расчет_ЭКГ_№49_4"/>
      <sheetName val="Выпадающий_список4"/>
      <sheetName val="Финансирование_(руб)4"/>
      <sheetName val="Справочник_БЕ_Организаций4"/>
      <sheetName val="Позиции_4"/>
      <sheetName val="свод_ПП_(ДЭФ)4"/>
      <sheetName val="brew_rub4"/>
      <sheetName val="v2_(для_гист_)4"/>
      <sheetName val="СВОД_для_отправки4"/>
      <sheetName val="Матрица_целей4"/>
      <sheetName val="Статус_ZBB4"/>
      <sheetName val="Статус_ZBB_(кол-во_идей)4"/>
      <sheetName val="Статус_ZBB_(эффект_по_идеям)4"/>
      <sheetName val="Свод_по_цехам4"/>
      <sheetName val="Свод_по_мероприятиям4"/>
      <sheetName val="Матрица_целей_ФЛЦ4"/>
      <sheetName val="Матрица_целей_КЦ4"/>
      <sheetName val="Прочие_мероприятия4"/>
      <sheetName val="Матрица_целей_КСЦ4"/>
      <sheetName val="Матрица_целей_РБЦ4"/>
      <sheetName val="Матрица_целей_ДЦ4"/>
      <sheetName val="сопоставление_с_целью4"/>
      <sheetName val="Матрица_целей_(без_В)4"/>
      <sheetName val="сопоставление_с_целью_(без_В)4"/>
      <sheetName val="на_29_10_20213"/>
      <sheetName val="Для_приказа_20203"/>
      <sheetName val="Оперативный_план_3"/>
      <sheetName val="PL_12m_SevGOK3"/>
      <sheetName val="AR_balance_20203"/>
      <sheetName val="AR_balance_20193"/>
      <sheetName val="2_мес__3"/>
      <sheetName val="VZZ_-_skutečnost6"/>
      <sheetName val="VZZ_-_plán6"/>
      <sheetName val="Лист1_(2)6"/>
      <sheetName val="Balance_Sheet6"/>
      <sheetName val="Фин_план6"/>
      <sheetName val="форма_6_16"/>
      <sheetName val="FX_rates6"/>
      <sheetName val="дек_разв_20116"/>
      <sheetName val="_Форма_П6_1_6"/>
      <sheetName val="СВОД_Ф156"/>
      <sheetName val="июнь_пл-факт__изм5"/>
      <sheetName val="19_CAPEX5"/>
      <sheetName val="П_ПП_МП5"/>
      <sheetName val="Aktiva_a_pasiva_20066"/>
      <sheetName val="Откл__по_фин__рез6"/>
      <sheetName val="Sheet_Index6"/>
      <sheetName val="1997_fin__res_6"/>
      <sheetName val="exch__rates6"/>
      <sheetName val="ВГОК_20116"/>
      <sheetName val="EC552378_Corp_Cusip86"/>
      <sheetName val="TT333718_Govt6"/>
      <sheetName val="карта_метрик6"/>
      <sheetName val="Imp__Sensitivity6"/>
      <sheetName val="нормы_5_лет6"/>
      <sheetName val="EBITDA_Bridges_v_Budget6"/>
      <sheetName val="Реестр_26_11_086"/>
      <sheetName val="ост_ТМЦ6"/>
      <sheetName val="Приложение_46"/>
      <sheetName val="Движение_по_месяцам6"/>
      <sheetName val="2012г_6"/>
      <sheetName val="9_мес126"/>
      <sheetName val="1_пол126"/>
      <sheetName val="4__Ratios6"/>
      <sheetName val="Виды_затрат6"/>
      <sheetName val="Единицы_консолидации6"/>
      <sheetName val="Виды_движения6"/>
      <sheetName val="ф_2_35"/>
      <sheetName val="KPI_2014_дробление5"/>
      <sheetName val="Данные_для_расчета5"/>
      <sheetName val="3__CFS5"/>
      <sheetName val="9a__PP&amp;E5"/>
      <sheetName val="10__Intangibles5"/>
      <sheetName val="14_2_NRV_allowance5"/>
      <sheetName val="8__Income_tax5"/>
      <sheetName val="14_1_Inventory5"/>
      <sheetName val="6_2_COS5"/>
      <sheetName val="1_2__BS-IS_20095"/>
      <sheetName val="GAP_для_проработки5"/>
      <sheetName val="4_5"/>
      <sheetName val="2_2_HSVC_slag_unprep5"/>
      <sheetName val="2_1__HSVC_slag_prepared5"/>
      <sheetName val="2_3__NTMK_Slag5"/>
      <sheetName val="5__Changes_in_WIP_FG_(SAP)5"/>
      <sheetName val="5__Changes_in_WIP_FG_(SAP)_(2)5"/>
      <sheetName val="Production_data5"/>
      <sheetName val="3_2_Sales_to_Vanchem5"/>
      <sheetName val="1__Production5"/>
      <sheetName val="3_1_Sales5"/>
      <sheetName val="26_115"/>
      <sheetName val="НТМК_Сталь5"/>
      <sheetName val="Ф15_(Секвестр)15"/>
      <sheetName val="на_12_09_145"/>
      <sheetName val="Общий_15"/>
      <sheetName val="Формат_25"/>
      <sheetName val="06_115"/>
      <sheetName val="UFOP_(factor)5"/>
      <sheetName val="UFOP_(data)5"/>
      <sheetName val="Ф2_35"/>
      <sheetName val="Таштагол_т_т5"/>
      <sheetName val="1_Общая_информация5"/>
      <sheetName val="9_15"/>
      <sheetName val="станции_дороги5"/>
      <sheetName val="ПЛАН_ПЛАТЕЖЕЙ_НА5"/>
      <sheetName val="Узкие_места5"/>
      <sheetName val="Цены_реализации5"/>
      <sheetName val="Цены_входящие_15"/>
      <sheetName val="Цены_входящие_25"/>
      <sheetName val="13__Вспом__и_энергетика__2_5"/>
      <sheetName val="Ремонты_и_ОВИ5"/>
      <sheetName val="15__Инвестпрогр_5"/>
      <sheetName val="5__Цены_вх__сырья5"/>
      <sheetName val="5__Влияние_цен_на_сырье5"/>
      <sheetName val="6__Расход5"/>
      <sheetName val="7__Ремонты___ОВИ5"/>
      <sheetName val="7__Пример_графика5"/>
      <sheetName val="7__вариант_25"/>
      <sheetName val="7__прил__прод_ть_рем_5"/>
      <sheetName val="Вспом__материалы5"/>
      <sheetName val="8__PL5"/>
      <sheetName val="Слайд_vc_fc_cc5"/>
      <sheetName val="9__Сарех_Свод5"/>
      <sheetName val="4__KPI5"/>
      <sheetName val="6__Исходная_инф_5"/>
      <sheetName val="6__Мощности_ГОКи5"/>
      <sheetName val="Материалы_СЦ5"/>
      <sheetName val="2_Параметры5"/>
      <sheetName val="Грузополучатели_-_список5"/>
      <sheetName val="ф_145"/>
      <sheetName val="статьи_ЕФО5"/>
      <sheetName val="Смета__январь5"/>
      <sheetName val="20_Коммерческие_расходы5"/>
      <sheetName val="декабрь_факт5"/>
      <sheetName val="ENA_9_30_145"/>
      <sheetName val="3_2_1__Report5"/>
      <sheetName val="3_2_P&amp;L5"/>
      <sheetName val="4_Программа_повышения_эфф-сти5"/>
      <sheetName val="4_ППЭ_кратко_(2)5"/>
      <sheetName val="SALES_CZK5"/>
      <sheetName val="cahh_cost_конц5"/>
      <sheetName val="Структура_портфеля5"/>
      <sheetName val="Справочник_ГП5"/>
      <sheetName val="Структура_выручки5"/>
      <sheetName val="Прочие_компании5"/>
      <sheetName val="Компании_группы5"/>
      <sheetName val="COGS__base_5"/>
      <sheetName val="_Расчет_ЭКГ_№49_5"/>
      <sheetName val="Выпадающий_список5"/>
      <sheetName val="Финансирование_(руб)5"/>
      <sheetName val="Справочник_БЕ_Организаций5"/>
      <sheetName val="Позиции_5"/>
      <sheetName val="свод_ПП_(ДЭФ)5"/>
      <sheetName val="brew_rub5"/>
      <sheetName val="v2_(для_гист_)5"/>
      <sheetName val="СВОД_для_отправки5"/>
      <sheetName val="Матрица_целей5"/>
      <sheetName val="Статус_ZBB5"/>
      <sheetName val="Статус_ZBB_(кол-во_идей)5"/>
      <sheetName val="Статус_ZBB_(эффект_по_идеям)5"/>
      <sheetName val="Свод_по_цехам5"/>
      <sheetName val="Свод_по_мероприятиям5"/>
      <sheetName val="Матрица_целей_ФЛЦ5"/>
      <sheetName val="Матрица_целей_КЦ5"/>
      <sheetName val="Прочие_мероприятия5"/>
      <sheetName val="Матрица_целей_КСЦ5"/>
      <sheetName val="Матрица_целей_РБЦ5"/>
      <sheetName val="Матрица_целей_ДЦ5"/>
      <sheetName val="сопоставление_с_целью5"/>
      <sheetName val="Матрица_целей_(без_В)5"/>
      <sheetName val="сопоставление_с_целью_(без_В)5"/>
      <sheetName val="на_29_10_20214"/>
      <sheetName val="Для_приказа_20204"/>
      <sheetName val="Оперативный_план_4"/>
      <sheetName val="PL_12m_SevGOK4"/>
      <sheetName val="AR_balance_20204"/>
      <sheetName val="AR_balance_20194"/>
      <sheetName val="2_мес__4"/>
      <sheetName val="VZZ_-_skutečnost7"/>
      <sheetName val="VZZ_-_plán7"/>
      <sheetName val="Лист1_(2)7"/>
      <sheetName val="Balance_Sheet7"/>
      <sheetName val="Фин_план7"/>
      <sheetName val="форма_6_17"/>
      <sheetName val="FX_rates7"/>
      <sheetName val="дек_разв_20117"/>
      <sheetName val="_Форма_П6_1_7"/>
      <sheetName val="СВОД_Ф157"/>
      <sheetName val="июнь_пл-факт__изм6"/>
      <sheetName val="19_CAPEX6"/>
      <sheetName val="П_ПП_МП6"/>
      <sheetName val="Aktiva_a_pasiva_20067"/>
      <sheetName val="Откл__по_фин__рез7"/>
      <sheetName val="Sheet_Index7"/>
      <sheetName val="1997_fin__res_7"/>
      <sheetName val="exch__rates7"/>
      <sheetName val="ВГОК_20117"/>
      <sheetName val="EC552378_Corp_Cusip87"/>
      <sheetName val="TT333718_Govt7"/>
      <sheetName val="карта_метрик7"/>
      <sheetName val="Imp__Sensitivity7"/>
      <sheetName val="нормы_5_лет7"/>
      <sheetName val="EBITDA_Bridges_v_Budget7"/>
      <sheetName val="Реестр_26_11_087"/>
      <sheetName val="ост_ТМЦ7"/>
      <sheetName val="Приложение_47"/>
      <sheetName val="Движение_по_месяцам7"/>
      <sheetName val="2012г_7"/>
      <sheetName val="9_мес127"/>
      <sheetName val="1_пол127"/>
      <sheetName val="4__Ratios7"/>
      <sheetName val="Виды_затрат7"/>
      <sheetName val="Единицы_консолидации7"/>
      <sheetName val="Виды_движения7"/>
      <sheetName val="ф_2_36"/>
      <sheetName val="KPI_2014_дробление6"/>
      <sheetName val="Данные_для_расчета6"/>
      <sheetName val="3__CFS6"/>
      <sheetName val="9a__PP&amp;E6"/>
      <sheetName val="10__Intangibles6"/>
      <sheetName val="14_2_NRV_allowance6"/>
      <sheetName val="8__Income_tax6"/>
      <sheetName val="14_1_Inventory6"/>
      <sheetName val="6_2_COS6"/>
      <sheetName val="1_2__BS-IS_20096"/>
      <sheetName val="GAP_для_проработки6"/>
      <sheetName val="4_6"/>
      <sheetName val="2_2_HSVC_slag_unprep6"/>
      <sheetName val="2_1__HSVC_slag_prepared6"/>
      <sheetName val="2_3__NTMK_Slag6"/>
      <sheetName val="5__Changes_in_WIP_FG_(SAP)6"/>
      <sheetName val="5__Changes_in_WIP_FG_(SAP)_(2)6"/>
      <sheetName val="Production_data6"/>
      <sheetName val="3_2_Sales_to_Vanchem6"/>
      <sheetName val="1__Production6"/>
      <sheetName val="3_1_Sales6"/>
      <sheetName val="26_116"/>
      <sheetName val="НТМК_Сталь6"/>
      <sheetName val="Ф15_(Секвестр)16"/>
      <sheetName val="на_12_09_146"/>
      <sheetName val="Общий_16"/>
      <sheetName val="Формат_26"/>
      <sheetName val="06_116"/>
      <sheetName val="UFOP_(factor)6"/>
      <sheetName val="UFOP_(data)6"/>
      <sheetName val="Ф2_36"/>
      <sheetName val="Таштагол_т_т6"/>
      <sheetName val="1_Общая_информация6"/>
      <sheetName val="9_16"/>
      <sheetName val="станции_дороги6"/>
      <sheetName val="ПЛАН_ПЛАТЕЖЕЙ_НА6"/>
      <sheetName val="Узкие_места6"/>
      <sheetName val="Цены_реализации6"/>
      <sheetName val="Цены_входящие_16"/>
      <sheetName val="Цены_входящие_26"/>
      <sheetName val="13__Вспом__и_энергетика__2_6"/>
      <sheetName val="Ремонты_и_ОВИ6"/>
      <sheetName val="15__Инвестпрогр_6"/>
      <sheetName val="5__Цены_вх__сырья6"/>
      <sheetName val="5__Влияние_цен_на_сырье6"/>
      <sheetName val="6__Расход6"/>
      <sheetName val="7__Ремонты___ОВИ6"/>
      <sheetName val="7__Пример_графика6"/>
      <sheetName val="7__вариант_26"/>
      <sheetName val="7__прил__прод_ть_рем_6"/>
      <sheetName val="Вспом__материалы6"/>
      <sheetName val="8__PL6"/>
      <sheetName val="Слайд_vc_fc_cc6"/>
      <sheetName val="9__Сарех_Свод6"/>
      <sheetName val="4__KPI6"/>
      <sheetName val="6__Исходная_инф_6"/>
      <sheetName val="6__Мощности_ГОКи6"/>
      <sheetName val="Материалы_СЦ6"/>
      <sheetName val="2_Параметры6"/>
      <sheetName val="Грузополучатели_-_список6"/>
      <sheetName val="ф_146"/>
      <sheetName val="статьи_ЕФО6"/>
      <sheetName val="Смета__январь6"/>
      <sheetName val="20_Коммерческие_расходы6"/>
      <sheetName val="декабрь_факт6"/>
      <sheetName val="ENA_9_30_146"/>
      <sheetName val="3_2_1__Report6"/>
      <sheetName val="3_2_P&amp;L6"/>
      <sheetName val="4_Программа_повышения_эфф-сти6"/>
      <sheetName val="4_ППЭ_кратко_(2)6"/>
      <sheetName val="SALES_CZK6"/>
      <sheetName val="cahh_cost_конц6"/>
      <sheetName val="Структура_портфеля6"/>
      <sheetName val="Справочник_ГП6"/>
      <sheetName val="Структура_выручки6"/>
      <sheetName val="Прочие_компании6"/>
      <sheetName val="Компании_группы6"/>
      <sheetName val="COGS__base_6"/>
      <sheetName val="_Расчет_ЭКГ_№49_6"/>
      <sheetName val="Выпадающий_список6"/>
      <sheetName val="Финансирование_(руб)6"/>
      <sheetName val="Справочник_БЕ_Организаций6"/>
      <sheetName val="Позиции_6"/>
      <sheetName val="свод_ПП_(ДЭФ)6"/>
      <sheetName val="brew_rub6"/>
      <sheetName val="v2_(для_гист_)6"/>
      <sheetName val="СВОД_для_отправки6"/>
      <sheetName val="Матрица_целей6"/>
      <sheetName val="Статус_ZBB6"/>
      <sheetName val="Статус_ZBB_(кол-во_идей)6"/>
      <sheetName val="Статус_ZBB_(эффект_по_идеям)6"/>
      <sheetName val="Свод_по_цехам6"/>
      <sheetName val="Свод_по_мероприятиям6"/>
      <sheetName val="Матрица_целей_ФЛЦ6"/>
      <sheetName val="Матрица_целей_КЦ6"/>
      <sheetName val="Прочие_мероприятия6"/>
      <sheetName val="Матрица_целей_КСЦ6"/>
      <sheetName val="Матрица_целей_РБЦ6"/>
      <sheetName val="Матрица_целей_ДЦ6"/>
      <sheetName val="сопоставление_с_целью6"/>
      <sheetName val="Матрица_целей_(без_В)6"/>
      <sheetName val="сопоставление_с_целью_(без_В)6"/>
      <sheetName val="на_29_10_20215"/>
      <sheetName val="Для_приказа_20205"/>
      <sheetName val="Оперативный_план_5"/>
      <sheetName val="PL_12m_SevGOK5"/>
      <sheetName val="AR_balance_20205"/>
      <sheetName val="AR_balance_20195"/>
      <sheetName val="2_мес__5"/>
      <sheetName val="VZZ_-_skutečnost9"/>
      <sheetName val="VZZ_-_plán9"/>
      <sheetName val="Лист1_(2)9"/>
      <sheetName val="Balance_Sheet9"/>
      <sheetName val="Фин_план9"/>
      <sheetName val="форма_6_19"/>
      <sheetName val="FX_rates9"/>
      <sheetName val="дек_разв_20119"/>
      <sheetName val="_Форма_П6_1_9"/>
      <sheetName val="СВОД_Ф159"/>
      <sheetName val="июнь_пл-факт__изм8"/>
      <sheetName val="19_CAPEX8"/>
      <sheetName val="П_ПП_МП8"/>
      <sheetName val="Aktiva_a_pasiva_20069"/>
      <sheetName val="Откл__по_фин__рез9"/>
      <sheetName val="Sheet_Index9"/>
      <sheetName val="1997_fin__res_9"/>
      <sheetName val="exch__rates9"/>
      <sheetName val="ВГОК_20119"/>
      <sheetName val="EC552378_Corp_Cusip89"/>
      <sheetName val="TT333718_Govt9"/>
      <sheetName val="карта_метрик9"/>
      <sheetName val="Imp__Sensitivity9"/>
      <sheetName val="нормы_5_лет9"/>
      <sheetName val="EBITDA_Bridges_v_Budget9"/>
      <sheetName val="Реестр_26_11_089"/>
      <sheetName val="ост_ТМЦ9"/>
      <sheetName val="Приложение_49"/>
      <sheetName val="Движение_по_месяцам9"/>
      <sheetName val="2012г_9"/>
      <sheetName val="9_мес129"/>
      <sheetName val="1_пол129"/>
      <sheetName val="4__Ratios9"/>
      <sheetName val="Виды_затрат9"/>
      <sheetName val="Единицы_консолидации9"/>
      <sheetName val="Виды_движения9"/>
      <sheetName val="ф_2_38"/>
      <sheetName val="KPI_2014_дробление8"/>
      <sheetName val="Данные_для_расчета8"/>
      <sheetName val="3__CFS8"/>
      <sheetName val="9a__PP&amp;E8"/>
      <sheetName val="10__Intangibles8"/>
      <sheetName val="14_2_NRV_allowance8"/>
      <sheetName val="8__Income_tax8"/>
      <sheetName val="14_1_Inventory8"/>
      <sheetName val="6_2_COS8"/>
      <sheetName val="1_2__BS-IS_20098"/>
      <sheetName val="GAP_для_проработки8"/>
      <sheetName val="4_8"/>
      <sheetName val="2_2_HSVC_slag_unprep8"/>
      <sheetName val="2_1__HSVC_slag_prepared8"/>
      <sheetName val="2_3__NTMK_Slag8"/>
      <sheetName val="5__Changes_in_WIP_FG_(SAP)8"/>
      <sheetName val="5__Changes_in_WIP_FG_(SAP)_(2)8"/>
      <sheetName val="Production_data8"/>
      <sheetName val="3_2_Sales_to_Vanchem8"/>
      <sheetName val="1__Production8"/>
      <sheetName val="3_1_Sales8"/>
      <sheetName val="26_118"/>
      <sheetName val="НТМК_Сталь8"/>
      <sheetName val="Ф15_(Секвестр)18"/>
      <sheetName val="на_12_09_148"/>
      <sheetName val="Общий_18"/>
      <sheetName val="Формат_28"/>
      <sheetName val="06_118"/>
      <sheetName val="UFOP_(factor)8"/>
      <sheetName val="UFOP_(data)8"/>
      <sheetName val="Ф2_38"/>
      <sheetName val="Таштагол_т_т8"/>
      <sheetName val="1_Общая_информация8"/>
      <sheetName val="9_18"/>
      <sheetName val="станции_дороги8"/>
      <sheetName val="ПЛАН_ПЛАТЕЖЕЙ_НА8"/>
      <sheetName val="Узкие_места8"/>
      <sheetName val="Цены_реализации8"/>
      <sheetName val="Цены_входящие_18"/>
      <sheetName val="Цены_входящие_28"/>
      <sheetName val="13__Вспом__и_энергетика__2_8"/>
      <sheetName val="Ремонты_и_ОВИ8"/>
      <sheetName val="15__Инвестпрогр_8"/>
      <sheetName val="5__Цены_вх__сырья8"/>
      <sheetName val="5__Влияние_цен_на_сырье8"/>
      <sheetName val="6__Расход8"/>
      <sheetName val="7__Ремонты___ОВИ8"/>
      <sheetName val="7__Пример_графика8"/>
      <sheetName val="7__вариант_28"/>
      <sheetName val="7__прил__прод_ть_рем_8"/>
      <sheetName val="Вспом__материалы8"/>
      <sheetName val="8__PL8"/>
      <sheetName val="Слайд_vc_fc_cc8"/>
      <sheetName val="9__Сарех_Свод8"/>
      <sheetName val="4__KPI8"/>
      <sheetName val="6__Исходная_инф_8"/>
      <sheetName val="6__Мощности_ГОКи8"/>
      <sheetName val="Материалы_СЦ8"/>
      <sheetName val="2_Параметры8"/>
      <sheetName val="Грузополучатели_-_список8"/>
      <sheetName val="ф_148"/>
      <sheetName val="статьи_ЕФО8"/>
      <sheetName val="Смета__январь8"/>
      <sheetName val="20_Коммерческие_расходы8"/>
      <sheetName val="декабрь_факт8"/>
      <sheetName val="ENA_9_30_148"/>
      <sheetName val="3_2_1__Report8"/>
      <sheetName val="3_2_P&amp;L8"/>
      <sheetName val="4_Программа_повышения_эфф-сти8"/>
      <sheetName val="4_ППЭ_кратко_(2)8"/>
      <sheetName val="SALES_CZK8"/>
      <sheetName val="cahh_cost_конц8"/>
      <sheetName val="Структура_портфеля8"/>
      <sheetName val="Справочник_ГП8"/>
      <sheetName val="Структура_выручки8"/>
      <sheetName val="Прочие_компании8"/>
      <sheetName val="Компании_группы8"/>
      <sheetName val="COGS__base_8"/>
      <sheetName val="_Расчет_ЭКГ_№49_8"/>
      <sheetName val="Выпадающий_список8"/>
      <sheetName val="Финансирование_(руб)8"/>
      <sheetName val="Справочник_БЕ_Организаций8"/>
      <sheetName val="Позиции_8"/>
      <sheetName val="свод_ПП_(ДЭФ)8"/>
      <sheetName val="brew_rub8"/>
      <sheetName val="v2_(для_гист_)8"/>
      <sheetName val="СВОД_для_отправки8"/>
      <sheetName val="Матрица_целей8"/>
      <sheetName val="Статус_ZBB8"/>
      <sheetName val="Статус_ZBB_(кол-во_идей)8"/>
      <sheetName val="Статус_ZBB_(эффект_по_идеям)8"/>
      <sheetName val="Свод_по_цехам8"/>
      <sheetName val="Свод_по_мероприятиям8"/>
      <sheetName val="Матрица_целей_ФЛЦ8"/>
      <sheetName val="Матрица_целей_КЦ8"/>
      <sheetName val="Прочие_мероприятия8"/>
      <sheetName val="Матрица_целей_КСЦ8"/>
      <sheetName val="Матрица_целей_РБЦ8"/>
      <sheetName val="Матрица_целей_ДЦ8"/>
      <sheetName val="сопоставление_с_целью8"/>
      <sheetName val="Матрица_целей_(без_В)8"/>
      <sheetName val="сопоставление_с_целью_(без_В)8"/>
      <sheetName val="на_29_10_20217"/>
      <sheetName val="Для_приказа_20207"/>
      <sheetName val="Оперативный_план_7"/>
      <sheetName val="PL_12m_SevGOK7"/>
      <sheetName val="AR_balance_20207"/>
      <sheetName val="AR_balance_20197"/>
      <sheetName val="2_мес__7"/>
      <sheetName val="share_price_2002"/>
      <sheetName val="VZZ_-_skutečnost8"/>
      <sheetName val="VZZ_-_plán8"/>
      <sheetName val="Лист1_(2)8"/>
      <sheetName val="Balance_Sheet8"/>
      <sheetName val="Фин_план8"/>
      <sheetName val="форма_6_18"/>
      <sheetName val="FX_rates8"/>
      <sheetName val="дек_разв_20118"/>
      <sheetName val="_Форма_П6_1_8"/>
      <sheetName val="СВОД_Ф158"/>
      <sheetName val="июнь_пл-факт__изм7"/>
      <sheetName val="19_CAPEX7"/>
      <sheetName val="П_ПП_МП7"/>
      <sheetName val="Aktiva_a_pasiva_20068"/>
      <sheetName val="Откл__по_фин__рез8"/>
      <sheetName val="Sheet_Index8"/>
      <sheetName val="1997_fin__res_8"/>
      <sheetName val="exch__rates8"/>
      <sheetName val="ВГОК_20118"/>
      <sheetName val="EC552378_Corp_Cusip88"/>
      <sheetName val="TT333718_Govt8"/>
      <sheetName val="карта_метрик8"/>
      <sheetName val="Imp__Sensitivity8"/>
      <sheetName val="нормы_5_лет8"/>
      <sheetName val="EBITDA_Bridges_v_Budget8"/>
      <sheetName val="Реестр_26_11_088"/>
      <sheetName val="ост_ТМЦ8"/>
      <sheetName val="Приложение_48"/>
      <sheetName val="Движение_по_месяцам8"/>
      <sheetName val="2012г_8"/>
      <sheetName val="9_мес128"/>
      <sheetName val="1_пол128"/>
      <sheetName val="4__Ratios8"/>
      <sheetName val="Виды_затрат8"/>
      <sheetName val="Единицы_консолидации8"/>
      <sheetName val="Виды_движения8"/>
      <sheetName val="ф_2_37"/>
      <sheetName val="KPI_2014_дробление7"/>
      <sheetName val="Данные_для_расчета7"/>
      <sheetName val="3__CFS7"/>
      <sheetName val="9a__PP&amp;E7"/>
      <sheetName val="10__Intangibles7"/>
      <sheetName val="14_2_NRV_allowance7"/>
      <sheetName val="8__Income_tax7"/>
      <sheetName val="14_1_Inventory7"/>
      <sheetName val="6_2_COS7"/>
      <sheetName val="1_2__BS-IS_20097"/>
      <sheetName val="GAP_для_проработки7"/>
      <sheetName val="4_7"/>
      <sheetName val="2_2_HSVC_slag_unprep7"/>
      <sheetName val="2_1__HSVC_slag_prepared7"/>
      <sheetName val="2_3__NTMK_Slag7"/>
      <sheetName val="5__Changes_in_WIP_FG_(SAP)7"/>
      <sheetName val="5__Changes_in_WIP_FG_(SAP)_(2)7"/>
      <sheetName val="Production_data7"/>
      <sheetName val="3_2_Sales_to_Vanchem7"/>
      <sheetName val="1__Production7"/>
      <sheetName val="3_1_Sales7"/>
      <sheetName val="26_117"/>
      <sheetName val="НТМК_Сталь7"/>
      <sheetName val="Ф15_(Секвестр)17"/>
      <sheetName val="на_12_09_147"/>
      <sheetName val="Общий_17"/>
      <sheetName val="Формат_27"/>
      <sheetName val="06_117"/>
      <sheetName val="UFOP_(factor)7"/>
      <sheetName val="UFOP_(data)7"/>
      <sheetName val="Ф2_37"/>
      <sheetName val="Таштагол_т_т7"/>
      <sheetName val="1_Общая_информация7"/>
      <sheetName val="9_17"/>
      <sheetName val="станции_дороги7"/>
      <sheetName val="ПЛАН_ПЛАТЕЖЕЙ_НА7"/>
      <sheetName val="Узкие_места7"/>
      <sheetName val="Цены_реализации7"/>
      <sheetName val="Цены_входящие_17"/>
      <sheetName val="Цены_входящие_27"/>
      <sheetName val="13__Вспом__и_энергетика__2_7"/>
      <sheetName val="Ремонты_и_ОВИ7"/>
      <sheetName val="15__Инвестпрогр_7"/>
      <sheetName val="5__Цены_вх__сырья7"/>
      <sheetName val="5__Влияние_цен_на_сырье7"/>
      <sheetName val="6__Расход7"/>
      <sheetName val="7__Ремонты___ОВИ7"/>
      <sheetName val="7__Пример_графика7"/>
      <sheetName val="7__вариант_27"/>
      <sheetName val="7__прил__прод_ть_рем_7"/>
      <sheetName val="Вспом__материалы7"/>
      <sheetName val="8__PL7"/>
      <sheetName val="Слайд_vc_fc_cc7"/>
      <sheetName val="9__Сарех_Свод7"/>
      <sheetName val="4__KPI7"/>
      <sheetName val="6__Исходная_инф_7"/>
      <sheetName val="6__Мощности_ГОКи7"/>
      <sheetName val="Материалы_СЦ7"/>
      <sheetName val="2_Параметры7"/>
      <sheetName val="Грузополучатели_-_список7"/>
      <sheetName val="ф_147"/>
      <sheetName val="статьи_ЕФО7"/>
      <sheetName val="Смета__январь7"/>
      <sheetName val="20_Коммерческие_расходы7"/>
      <sheetName val="декабрь_факт7"/>
      <sheetName val="ENA_9_30_147"/>
      <sheetName val="3_2_1__Report7"/>
      <sheetName val="3_2_P&amp;L7"/>
      <sheetName val="4_Программа_повышения_эфф-сти7"/>
      <sheetName val="4_ППЭ_кратко_(2)7"/>
      <sheetName val="SALES_CZK7"/>
      <sheetName val="cahh_cost_конц7"/>
      <sheetName val="Структура_портфеля7"/>
      <sheetName val="Справочник_ГП7"/>
      <sheetName val="Структура_выручки7"/>
      <sheetName val="Прочие_компании7"/>
      <sheetName val="Компании_группы7"/>
      <sheetName val="COGS__base_7"/>
      <sheetName val="_Расчет_ЭКГ_№49_7"/>
      <sheetName val="Выпадающий_список7"/>
      <sheetName val="Финансирование_(руб)7"/>
      <sheetName val="Справочник_БЕ_Организаций7"/>
      <sheetName val="Позиции_7"/>
      <sheetName val="свод_ПП_(ДЭФ)7"/>
      <sheetName val="brew_rub7"/>
      <sheetName val="v2_(для_гист_)7"/>
      <sheetName val="СВОД_для_отправки7"/>
      <sheetName val="Матрица_целей7"/>
      <sheetName val="Статус_ZBB7"/>
      <sheetName val="Статус_ZBB_(кол-во_идей)7"/>
      <sheetName val="Статус_ZBB_(эффект_по_идеям)7"/>
      <sheetName val="Свод_по_цехам7"/>
      <sheetName val="Свод_по_мероприятиям7"/>
      <sheetName val="Матрица_целей_ФЛЦ7"/>
      <sheetName val="Матрица_целей_КЦ7"/>
      <sheetName val="Прочие_мероприятия7"/>
      <sheetName val="Матрица_целей_КСЦ7"/>
      <sheetName val="Матрица_целей_РБЦ7"/>
      <sheetName val="Матрица_целей_ДЦ7"/>
      <sheetName val="сопоставление_с_целью7"/>
      <sheetName val="Матрица_целей_(без_В)7"/>
      <sheetName val="сопоставление_с_целью_(без_В)7"/>
      <sheetName val="на_29_10_20216"/>
      <sheetName val="Для_приказа_20206"/>
      <sheetName val="Оперативный_план_6"/>
      <sheetName val="PL_12m_SevGOK6"/>
      <sheetName val="AR_balance_20206"/>
      <sheetName val="AR_balance_20196"/>
      <sheetName val="2_мес__6"/>
      <sheetName val="VZZ_-_skutečnost10"/>
      <sheetName val="VZZ_-_plán10"/>
      <sheetName val="Лист1_(2)10"/>
      <sheetName val="Balance_Sheet10"/>
      <sheetName val="Фин_план10"/>
      <sheetName val="форма_6_110"/>
      <sheetName val="FX_rates10"/>
      <sheetName val="дек_разв_201110"/>
      <sheetName val="_Форма_П6_1_10"/>
      <sheetName val="СВОД_Ф1510"/>
      <sheetName val="июнь_пл-факт__изм9"/>
      <sheetName val="19_CAPEX9"/>
      <sheetName val="П_ПП_МП9"/>
      <sheetName val="Aktiva_a_pasiva_200610"/>
      <sheetName val="Откл__по_фин__рез10"/>
      <sheetName val="Sheet_Index10"/>
      <sheetName val="1997_fin__res_10"/>
      <sheetName val="exch__rates10"/>
      <sheetName val="ВГОК_201110"/>
      <sheetName val="EC552378_Corp_Cusip810"/>
      <sheetName val="TT333718_Govt10"/>
      <sheetName val="карта_метрик10"/>
      <sheetName val="Imp__Sensitivity10"/>
      <sheetName val="нормы_5_лет10"/>
      <sheetName val="EBITDA_Bridges_v_Budget10"/>
      <sheetName val="Реестр_26_11_0810"/>
      <sheetName val="ост_ТМЦ10"/>
      <sheetName val="Приложение_410"/>
      <sheetName val="Движение_по_месяцам10"/>
      <sheetName val="2012г_10"/>
      <sheetName val="9_мес1210"/>
      <sheetName val="1_пол1210"/>
      <sheetName val="4__Ratios10"/>
      <sheetName val="Виды_затрат10"/>
      <sheetName val="Единицы_консолидации10"/>
      <sheetName val="Виды_движения10"/>
      <sheetName val="ф_2_39"/>
      <sheetName val="KPI_2014_дробление9"/>
      <sheetName val="Данные_для_расчета9"/>
      <sheetName val="3__CFS9"/>
      <sheetName val="9a__PP&amp;E9"/>
      <sheetName val="10__Intangibles9"/>
      <sheetName val="14_2_NRV_allowance9"/>
      <sheetName val="8__Income_tax9"/>
      <sheetName val="14_1_Inventory9"/>
      <sheetName val="6_2_COS9"/>
      <sheetName val="1_2__BS-IS_20099"/>
      <sheetName val="GAP_для_проработки9"/>
      <sheetName val="4_9"/>
      <sheetName val="2_2_HSVC_slag_unprep9"/>
      <sheetName val="2_1__HSVC_slag_prepared9"/>
      <sheetName val="2_3__NTMK_Slag9"/>
      <sheetName val="5__Changes_in_WIP_FG_(SAP)9"/>
      <sheetName val="5__Changes_in_WIP_FG_(SAP)_(2)9"/>
      <sheetName val="Production_data9"/>
      <sheetName val="3_2_Sales_to_Vanchem9"/>
      <sheetName val="1__Production9"/>
      <sheetName val="3_1_Sales9"/>
      <sheetName val="26_119"/>
      <sheetName val="НТМК_Сталь9"/>
      <sheetName val="Ф15_(Секвестр)19"/>
      <sheetName val="на_12_09_149"/>
      <sheetName val="Общий_19"/>
      <sheetName val="Формат_29"/>
      <sheetName val="06_119"/>
      <sheetName val="UFOP_(factor)9"/>
      <sheetName val="UFOP_(data)9"/>
      <sheetName val="Ф2_39"/>
      <sheetName val="Таштагол_т_т9"/>
      <sheetName val="1_Общая_информация9"/>
      <sheetName val="9_19"/>
      <sheetName val="станции_дороги9"/>
      <sheetName val="ПЛАН_ПЛАТЕЖЕЙ_НА9"/>
      <sheetName val="Узкие_места9"/>
      <sheetName val="Цены_реализации9"/>
      <sheetName val="Цены_входящие_19"/>
      <sheetName val="Цены_входящие_29"/>
      <sheetName val="13__Вспом__и_энергетика__2_9"/>
      <sheetName val="Ремонты_и_ОВИ9"/>
      <sheetName val="15__Инвестпрогр_9"/>
      <sheetName val="5__Цены_вх__сырья9"/>
      <sheetName val="5__Влияние_цен_на_сырье9"/>
      <sheetName val="6__Расход9"/>
      <sheetName val="7__Ремонты___ОВИ9"/>
      <sheetName val="7__Пример_графика9"/>
      <sheetName val="7__вариант_29"/>
      <sheetName val="7__прил__прод_ть_рем_9"/>
      <sheetName val="Вспом__материалы9"/>
      <sheetName val="8__PL9"/>
      <sheetName val="Слайд_vc_fc_cc9"/>
      <sheetName val="9__Сарех_Свод9"/>
      <sheetName val="4__KPI9"/>
      <sheetName val="6__Исходная_инф_9"/>
      <sheetName val="6__Мощности_ГОКи9"/>
      <sheetName val="Материалы_СЦ9"/>
      <sheetName val="2_Параметры9"/>
      <sheetName val="Грузополучатели_-_список9"/>
      <sheetName val="ф_149"/>
      <sheetName val="статьи_ЕФО9"/>
      <sheetName val="Смета__январь9"/>
      <sheetName val="20_Коммерческие_расходы9"/>
      <sheetName val="декабрь_факт9"/>
      <sheetName val="ENA_9_30_149"/>
      <sheetName val="3_2_1__Report9"/>
      <sheetName val="3_2_P&amp;L9"/>
      <sheetName val="4_Программа_повышения_эфф-сти9"/>
      <sheetName val="4_ППЭ_кратко_(2)9"/>
      <sheetName val="SALES_CZK9"/>
      <sheetName val="cahh_cost_конц9"/>
      <sheetName val="Структура_портфеля9"/>
      <sheetName val="Справочник_ГП9"/>
      <sheetName val="Структура_выручки9"/>
      <sheetName val="Прочие_компании9"/>
      <sheetName val="Компании_группы9"/>
      <sheetName val="COGS__base_9"/>
      <sheetName val="_Расчет_ЭКГ_№49_9"/>
      <sheetName val="Выпадающий_список9"/>
      <sheetName val="Финансирование_(руб)9"/>
      <sheetName val="Справочник_БЕ_Организаций9"/>
      <sheetName val="Позиции_9"/>
      <sheetName val="свод_ПП_(ДЭФ)9"/>
      <sheetName val="brew_rub9"/>
      <sheetName val="v2_(для_гист_)9"/>
      <sheetName val="СВОД_для_отправки9"/>
      <sheetName val="Матрица_целей9"/>
      <sheetName val="Статус_ZBB9"/>
      <sheetName val="Статус_ZBB_(кол-во_идей)9"/>
      <sheetName val="Статус_ZBB_(эффект_по_идеям)9"/>
      <sheetName val="Свод_по_цехам9"/>
      <sheetName val="Свод_по_мероприятиям9"/>
      <sheetName val="Матрица_целей_ФЛЦ9"/>
      <sheetName val="Матрица_целей_КЦ9"/>
      <sheetName val="Прочие_мероприятия9"/>
      <sheetName val="Матрица_целей_КСЦ9"/>
      <sheetName val="Матрица_целей_РБЦ9"/>
      <sheetName val="Матрица_целей_ДЦ9"/>
      <sheetName val="сопоставление_с_целью9"/>
      <sheetName val="Матрица_целей_(без_В)9"/>
      <sheetName val="сопоставление_с_целью_(без_В)9"/>
      <sheetName val="на_29_10_20218"/>
      <sheetName val="Для_приказа_20208"/>
      <sheetName val="Оперативный_план_8"/>
      <sheetName val="PL_12m_SevGOK8"/>
      <sheetName val="AR_balance_20208"/>
      <sheetName val="AR_balance_20198"/>
      <sheetName val="2_мес__8"/>
      <sheetName val="VZZ_-_skutečnost11"/>
      <sheetName val="VZZ_-_plán11"/>
      <sheetName val="Лист1_(2)11"/>
      <sheetName val="Balance_Sheet11"/>
      <sheetName val="Фин_план11"/>
      <sheetName val="форма_6_111"/>
      <sheetName val="FX_rates11"/>
      <sheetName val="дек_разв_201111"/>
      <sheetName val="_Форма_П6_1_11"/>
      <sheetName val="СВОД_Ф1511"/>
      <sheetName val="июнь_пл-факт__изм10"/>
      <sheetName val="19_CAPEX10"/>
      <sheetName val="П_ПП_МП10"/>
      <sheetName val="Aktiva_a_pasiva_200611"/>
      <sheetName val="Откл__по_фин__рез11"/>
      <sheetName val="Sheet_Index11"/>
      <sheetName val="1997_fin__res_11"/>
      <sheetName val="exch__rates11"/>
      <sheetName val="ВГОК_201111"/>
      <sheetName val="EC552378_Corp_Cusip811"/>
      <sheetName val="TT333718_Govt11"/>
      <sheetName val="карта_метрик11"/>
      <sheetName val="Imp__Sensitivity11"/>
      <sheetName val="нормы_5_лет11"/>
      <sheetName val="EBITDA_Bridges_v_Budget11"/>
      <sheetName val="Реестр_26_11_0811"/>
      <sheetName val="ост_ТМЦ11"/>
      <sheetName val="Приложение_411"/>
      <sheetName val="Движение_по_месяцам11"/>
      <sheetName val="2012г_11"/>
      <sheetName val="9_мес1211"/>
      <sheetName val="1_пол1211"/>
      <sheetName val="4__Ratios11"/>
      <sheetName val="Виды_затрат11"/>
      <sheetName val="Единицы_консолидации11"/>
      <sheetName val="Виды_движения11"/>
      <sheetName val="ф_2_310"/>
      <sheetName val="KPI_2014_дробление10"/>
      <sheetName val="Данные_для_расчета10"/>
      <sheetName val="3__CFS10"/>
      <sheetName val="9a__PP&amp;E10"/>
      <sheetName val="10__Intangibles10"/>
      <sheetName val="14_2_NRV_allowance10"/>
      <sheetName val="8__Income_tax10"/>
      <sheetName val="14_1_Inventory10"/>
      <sheetName val="6_2_COS10"/>
      <sheetName val="1_2__BS-IS_200910"/>
      <sheetName val="GAP_для_проработки10"/>
      <sheetName val="4_10"/>
      <sheetName val="2_2_HSVC_slag_unprep10"/>
      <sheetName val="2_1__HSVC_slag_prepared10"/>
      <sheetName val="2_3__NTMK_Slag10"/>
      <sheetName val="5__Changes_in_WIP_FG_(SAP)10"/>
      <sheetName val="5__Changes_in_WIP_FG_(SAP)_(210"/>
      <sheetName val="Production_data10"/>
      <sheetName val="3_2_Sales_to_Vanchem10"/>
      <sheetName val="1__Production10"/>
      <sheetName val="3_1_Sales10"/>
      <sheetName val="26_1110"/>
      <sheetName val="НТМК_Сталь10"/>
      <sheetName val="Ф15_(Секвестр)110"/>
      <sheetName val="на_12_09_1410"/>
      <sheetName val="Общий_110"/>
      <sheetName val="Формат_210"/>
      <sheetName val="06_1110"/>
      <sheetName val="UFOP_(factor)10"/>
      <sheetName val="UFOP_(data)10"/>
      <sheetName val="Ф2_310"/>
      <sheetName val="Таштагол_т_т10"/>
      <sheetName val="1_Общая_информация10"/>
      <sheetName val="9_110"/>
      <sheetName val="станции_дороги10"/>
      <sheetName val="ПЛАН_ПЛАТЕЖЕЙ_НА10"/>
      <sheetName val="Узкие_места10"/>
      <sheetName val="Цены_реализации10"/>
      <sheetName val="Цены_входящие_110"/>
      <sheetName val="Цены_входящие_210"/>
      <sheetName val="13__Вспом__и_энергетика__2_10"/>
      <sheetName val="Ремонты_и_ОВИ10"/>
      <sheetName val="15__Инвестпрогр_10"/>
      <sheetName val="5__Цены_вх__сырья10"/>
      <sheetName val="5__Влияние_цен_на_сырье10"/>
      <sheetName val="6__Расход10"/>
      <sheetName val="7__Ремонты___ОВИ10"/>
      <sheetName val="7__Пример_графика10"/>
      <sheetName val="7__вариант_210"/>
      <sheetName val="7__прил__прод_ть_рем_10"/>
      <sheetName val="Вспом__материалы10"/>
      <sheetName val="8__PL10"/>
      <sheetName val="Слайд_vc_fc_cc10"/>
      <sheetName val="9__Сарех_Свод10"/>
      <sheetName val="4__KPI10"/>
      <sheetName val="6__Исходная_инф_10"/>
      <sheetName val="6__Мощности_ГОКи10"/>
      <sheetName val="Материалы_СЦ10"/>
      <sheetName val="2_Параметры10"/>
      <sheetName val="Грузополучатели_-_список10"/>
      <sheetName val="ф_1410"/>
      <sheetName val="статьи_ЕФО10"/>
      <sheetName val="Смета__январь10"/>
      <sheetName val="20_Коммерческие_расходы10"/>
      <sheetName val="декабрь_факт10"/>
      <sheetName val="ENA_9_30_1410"/>
      <sheetName val="3_2_1__Report10"/>
      <sheetName val="3_2_P&amp;L10"/>
      <sheetName val="4_Программа_повышения_эфф-сти10"/>
      <sheetName val="4_ППЭ_кратко_(2)10"/>
      <sheetName val="SALES_CZK10"/>
      <sheetName val="cahh_cost_конц10"/>
      <sheetName val="Структура_портфеля10"/>
      <sheetName val="Справочник_ГП10"/>
      <sheetName val="Структура_выручки10"/>
      <sheetName val="Прочие_компании10"/>
      <sheetName val="Компании_группы10"/>
      <sheetName val="COGS__base_10"/>
      <sheetName val="_Расчет_ЭКГ_№49_10"/>
      <sheetName val="Выпадающий_список10"/>
      <sheetName val="Финансирование_(руб)10"/>
      <sheetName val="Справочник_БЕ_Организаций10"/>
      <sheetName val="Позиции_10"/>
      <sheetName val="свод_ПП_(ДЭФ)10"/>
      <sheetName val="brew_rub10"/>
      <sheetName val="v2_(для_гист_)10"/>
      <sheetName val="СВОД_для_отправки10"/>
      <sheetName val="Матрица_целей10"/>
      <sheetName val="Статус_ZBB10"/>
      <sheetName val="Статус_ZBB_(кол-во_идей)10"/>
      <sheetName val="Статус_ZBB_(эффект_по_идеям)10"/>
      <sheetName val="Свод_по_цехам10"/>
      <sheetName val="Свод_по_мероприятиям10"/>
      <sheetName val="Матрица_целей_ФЛЦ10"/>
      <sheetName val="Матрица_целей_КЦ10"/>
      <sheetName val="Прочие_мероприятия10"/>
      <sheetName val="Матрица_целей_КСЦ10"/>
      <sheetName val="Матрица_целей_РБЦ10"/>
      <sheetName val="Матрица_целей_ДЦ10"/>
      <sheetName val="сопоставление_с_целью10"/>
      <sheetName val="Матрица_целей_(без_В)10"/>
      <sheetName val="сопоставление_с_целью_(без_В)10"/>
      <sheetName val="на_29_10_20219"/>
      <sheetName val="Для_приказа_20209"/>
      <sheetName val="Оперативный_план_9"/>
      <sheetName val="PL_12m_SevGOK9"/>
      <sheetName val="AR_balance_20209"/>
      <sheetName val="AR_balance_20199"/>
      <sheetName val="2_мес__9"/>
      <sheetName val="VZZ_-_skutečnost12"/>
      <sheetName val="VZZ_-_plán12"/>
      <sheetName val="Лист1_(2)12"/>
      <sheetName val="Balance_Sheet12"/>
      <sheetName val="Фин_план12"/>
      <sheetName val="форма_6_112"/>
      <sheetName val="FX_rates12"/>
      <sheetName val="дек_разв_201112"/>
      <sheetName val="_Форма_П6_1_12"/>
      <sheetName val="СВОД_Ф1512"/>
      <sheetName val="июнь_пл-факт__изм11"/>
      <sheetName val="19_CAPEX11"/>
      <sheetName val="П_ПП_МП11"/>
      <sheetName val="Aktiva_a_pasiva_200612"/>
      <sheetName val="Откл__по_фин__рез12"/>
      <sheetName val="Sheet_Index12"/>
      <sheetName val="1997_fin__res_12"/>
      <sheetName val="exch__rates12"/>
      <sheetName val="ВГОК_201112"/>
      <sheetName val="EC552378_Corp_Cusip812"/>
      <sheetName val="TT333718_Govt12"/>
      <sheetName val="карта_метрик12"/>
      <sheetName val="Imp__Sensitivity12"/>
      <sheetName val="нормы_5_лет12"/>
      <sheetName val="EBITDA_Bridges_v_Budget12"/>
      <sheetName val="Реестр_26_11_0812"/>
      <sheetName val="ост_ТМЦ12"/>
      <sheetName val="Приложение_412"/>
      <sheetName val="Движение_по_месяцам12"/>
      <sheetName val="2012г_12"/>
      <sheetName val="9_мес1212"/>
      <sheetName val="1_пол1212"/>
      <sheetName val="4__Ratios12"/>
      <sheetName val="Виды_затрат12"/>
      <sheetName val="Единицы_консолидации12"/>
      <sheetName val="Виды_движения12"/>
      <sheetName val="ф_2_311"/>
      <sheetName val="KPI_2014_дробление11"/>
      <sheetName val="Данные_для_расчета11"/>
      <sheetName val="3__CFS11"/>
      <sheetName val="9a__PP&amp;E11"/>
      <sheetName val="10__Intangibles11"/>
      <sheetName val="14_2_NRV_allowance11"/>
      <sheetName val="8__Income_tax11"/>
      <sheetName val="14_1_Inventory11"/>
      <sheetName val="6_2_COS11"/>
      <sheetName val="1_2__BS-IS_200911"/>
      <sheetName val="GAP_для_проработки11"/>
      <sheetName val="4_11"/>
      <sheetName val="2_2_HSVC_slag_unprep11"/>
      <sheetName val="2_1__HSVC_slag_prepared11"/>
      <sheetName val="2_3__NTMK_Slag11"/>
      <sheetName val="5__Changes_in_WIP_FG_(SAP)11"/>
      <sheetName val="5__Changes_in_WIP_FG_(SAP)_(211"/>
      <sheetName val="Production_data11"/>
      <sheetName val="3_2_Sales_to_Vanchem11"/>
      <sheetName val="1__Production11"/>
      <sheetName val="3_1_Sales11"/>
      <sheetName val="26_1111"/>
      <sheetName val="НТМК_Сталь11"/>
      <sheetName val="Ф15_(Секвестр)111"/>
      <sheetName val="на_12_09_1411"/>
      <sheetName val="Общий_111"/>
      <sheetName val="Формат_211"/>
      <sheetName val="06_1111"/>
      <sheetName val="UFOP_(factor)11"/>
      <sheetName val="UFOP_(data)11"/>
      <sheetName val="Ф2_311"/>
      <sheetName val="Таштагол_т_т11"/>
      <sheetName val="1_Общая_информация11"/>
      <sheetName val="9_111"/>
      <sheetName val="станции_дороги11"/>
      <sheetName val="ПЛАН_ПЛАТЕЖЕЙ_НА11"/>
      <sheetName val="Узкие_места11"/>
      <sheetName val="Цены_реализации11"/>
      <sheetName val="Цены_входящие_111"/>
      <sheetName val="Цены_входящие_211"/>
      <sheetName val="13__Вспом__и_энергетика__2_11"/>
      <sheetName val="Ремонты_и_ОВИ11"/>
      <sheetName val="15__Инвестпрогр_11"/>
      <sheetName val="5__Цены_вх__сырья11"/>
      <sheetName val="5__Влияние_цен_на_сырье11"/>
      <sheetName val="6__Расход11"/>
      <sheetName val="7__Ремонты___ОВИ11"/>
      <sheetName val="7__Пример_графика11"/>
      <sheetName val="7__вариант_211"/>
      <sheetName val="7__прил__прод_ть_рем_11"/>
      <sheetName val="Вспом__материалы11"/>
      <sheetName val="8__PL11"/>
      <sheetName val="Слайд_vc_fc_cc11"/>
      <sheetName val="9__Сарех_Свод11"/>
      <sheetName val="4__KPI11"/>
      <sheetName val="6__Исходная_инф_11"/>
      <sheetName val="6__Мощности_ГОКи11"/>
      <sheetName val="Материалы_СЦ11"/>
      <sheetName val="2_Параметры11"/>
      <sheetName val="Грузополучатели_-_список11"/>
      <sheetName val="ф_1411"/>
      <sheetName val="статьи_ЕФО11"/>
      <sheetName val="Смета__январь11"/>
      <sheetName val="20_Коммерческие_расходы11"/>
      <sheetName val="декабрь_факт11"/>
      <sheetName val="ENA_9_30_1411"/>
      <sheetName val="3_2_1__Report11"/>
      <sheetName val="3_2_P&amp;L11"/>
      <sheetName val="4_Программа_повышения_эфф-сти11"/>
      <sheetName val="4_ППЭ_кратко_(2)11"/>
      <sheetName val="SALES_CZK11"/>
      <sheetName val="cahh_cost_конц11"/>
      <sheetName val="Структура_портфеля11"/>
      <sheetName val="Справочник_ГП11"/>
      <sheetName val="Структура_выручки11"/>
      <sheetName val="Прочие_компании11"/>
      <sheetName val="Компании_группы11"/>
      <sheetName val="COGS__base_11"/>
      <sheetName val="_Расчет_ЭКГ_№49_11"/>
      <sheetName val="Выпадающий_список11"/>
      <sheetName val="Финансирование_(руб)11"/>
      <sheetName val="Справочник_БЕ_Организаций11"/>
      <sheetName val="Позиции_11"/>
      <sheetName val="свод_ПП_(ДЭФ)11"/>
      <sheetName val="brew_rub11"/>
      <sheetName val="v2_(для_гист_)11"/>
      <sheetName val="СВОД_для_отправки11"/>
      <sheetName val="Матрица_целей11"/>
      <sheetName val="Статус_ZBB11"/>
      <sheetName val="Статус_ZBB_(кол-во_идей)11"/>
      <sheetName val="Статус_ZBB_(эффект_по_идеям)11"/>
      <sheetName val="Свод_по_цехам11"/>
      <sheetName val="Свод_по_мероприятиям11"/>
      <sheetName val="Матрица_целей_ФЛЦ11"/>
      <sheetName val="Матрица_целей_КЦ11"/>
      <sheetName val="Прочие_мероприятия11"/>
      <sheetName val="Матрица_целей_КСЦ11"/>
      <sheetName val="Матрица_целей_РБЦ11"/>
      <sheetName val="Матрица_целей_ДЦ11"/>
      <sheetName val="сопоставление_с_целью11"/>
      <sheetName val="Матрица_целей_(без_В)11"/>
      <sheetName val="сопоставление_с_целью_(без_В)11"/>
      <sheetName val="на_29_10_202110"/>
      <sheetName val="Для_приказа_202010"/>
      <sheetName val="Оперативный_план_10"/>
      <sheetName val="PL_12m_SevGOK10"/>
      <sheetName val="AR_balance_202010"/>
      <sheetName val="AR_balance_201910"/>
      <sheetName val="2_мес__10"/>
      <sheetName val="share_price_20021"/>
      <sheetName val="VZZ_-_skutečnost13"/>
      <sheetName val="VZZ_-_plán13"/>
      <sheetName val="Лист1_(2)13"/>
      <sheetName val="Balance_Sheet13"/>
      <sheetName val="Фин_план13"/>
      <sheetName val="форма_6_113"/>
      <sheetName val="FX_rates13"/>
      <sheetName val="дек_разв_201113"/>
      <sheetName val="_Форма_П6_1_13"/>
      <sheetName val="СВОД_Ф1513"/>
      <sheetName val="июнь_пл-факт__изм12"/>
      <sheetName val="19_CAPEX12"/>
      <sheetName val="П_ПП_МП12"/>
      <sheetName val="Aktiva_a_pasiva_200613"/>
      <sheetName val="Откл__по_фин__рез13"/>
      <sheetName val="Sheet_Index13"/>
      <sheetName val="1997_fin__res_13"/>
      <sheetName val="exch__rates13"/>
      <sheetName val="ВГОК_201113"/>
      <sheetName val="EC552378_Corp_Cusip813"/>
      <sheetName val="TT333718_Govt13"/>
      <sheetName val="карта_метрик13"/>
      <sheetName val="Imp__Sensitivity13"/>
      <sheetName val="нормы_5_лет13"/>
      <sheetName val="EBITDA_Bridges_v_Budget13"/>
      <sheetName val="Реестр_26_11_0813"/>
      <sheetName val="ост_ТМЦ13"/>
      <sheetName val="Приложение_413"/>
      <sheetName val="Движение_по_месяцам13"/>
      <sheetName val="2012г_13"/>
      <sheetName val="9_мес1213"/>
      <sheetName val="1_пол1213"/>
      <sheetName val="4__Ratios13"/>
      <sheetName val="Виды_затрат13"/>
      <sheetName val="Единицы_консолидации13"/>
      <sheetName val="Виды_движения13"/>
      <sheetName val="ф_2_312"/>
      <sheetName val="KPI_2014_дробление12"/>
      <sheetName val="Данные_для_расчета12"/>
      <sheetName val="3__CFS12"/>
      <sheetName val="9a__PP&amp;E12"/>
      <sheetName val="10__Intangibles12"/>
      <sheetName val="14_2_NRV_allowance12"/>
      <sheetName val="8__Income_tax12"/>
      <sheetName val="14_1_Inventory12"/>
      <sheetName val="6_2_COS12"/>
      <sheetName val="1_2__BS-IS_200912"/>
      <sheetName val="GAP_для_проработки12"/>
      <sheetName val="4_12"/>
      <sheetName val="2_2_HSVC_slag_unprep12"/>
      <sheetName val="2_1__HSVC_slag_prepared12"/>
      <sheetName val="2_3__NTMK_Slag12"/>
      <sheetName val="5__Changes_in_WIP_FG_(SAP)12"/>
      <sheetName val="5__Changes_in_WIP_FG_(SAP)_(212"/>
      <sheetName val="Production_data12"/>
      <sheetName val="3_2_Sales_to_Vanchem12"/>
      <sheetName val="1__Production12"/>
      <sheetName val="3_1_Sales12"/>
      <sheetName val="26_1112"/>
      <sheetName val="НТМК_Сталь12"/>
      <sheetName val="Ф15_(Секвестр)112"/>
      <sheetName val="на_12_09_1412"/>
      <sheetName val="Общий_112"/>
      <sheetName val="Формат_212"/>
      <sheetName val="06_1112"/>
      <sheetName val="UFOP_(factor)12"/>
      <sheetName val="UFOP_(data)12"/>
      <sheetName val="Ф2_312"/>
      <sheetName val="Таштагол_т_т12"/>
      <sheetName val="1_Общая_информация12"/>
      <sheetName val="9_112"/>
      <sheetName val="станции_дороги12"/>
      <sheetName val="ПЛАН_ПЛАТЕЖЕЙ_НА12"/>
      <sheetName val="Узкие_места12"/>
      <sheetName val="Цены_реализации12"/>
      <sheetName val="Цены_входящие_112"/>
      <sheetName val="Цены_входящие_212"/>
      <sheetName val="13__Вспом__и_энергетика__2_12"/>
      <sheetName val="Ремонты_и_ОВИ12"/>
      <sheetName val="15__Инвестпрогр_12"/>
      <sheetName val="5__Цены_вх__сырья12"/>
      <sheetName val="5__Влияние_цен_на_сырье12"/>
      <sheetName val="6__Расход12"/>
      <sheetName val="7__Ремонты___ОВИ12"/>
      <sheetName val="7__Пример_графика12"/>
      <sheetName val="7__вариант_212"/>
      <sheetName val="7__прил__прод_ть_рем_12"/>
      <sheetName val="Вспом__материалы12"/>
      <sheetName val="8__PL12"/>
      <sheetName val="Слайд_vc_fc_cc12"/>
      <sheetName val="9__Сарех_Свод12"/>
      <sheetName val="4__KPI12"/>
      <sheetName val="6__Исходная_инф_12"/>
      <sheetName val="6__Мощности_ГОКи12"/>
      <sheetName val="Материалы_СЦ12"/>
      <sheetName val="2_Параметры12"/>
      <sheetName val="Грузополучатели_-_список12"/>
      <sheetName val="ф_1412"/>
      <sheetName val="статьи_ЕФО12"/>
      <sheetName val="Смета__январь12"/>
      <sheetName val="20_Коммерческие_расходы12"/>
      <sheetName val="декабрь_факт12"/>
      <sheetName val="ENA_9_30_1412"/>
      <sheetName val="3_2_1__Report12"/>
      <sheetName val="3_2_P&amp;L12"/>
      <sheetName val="4_Программа_повышения_эфф-сти12"/>
      <sheetName val="4_ППЭ_кратко_(2)12"/>
      <sheetName val="SALES_CZK12"/>
      <sheetName val="cahh_cost_конц12"/>
      <sheetName val="Структура_портфеля12"/>
      <sheetName val="Справочник_ГП12"/>
      <sheetName val="Структура_выручки12"/>
      <sheetName val="Прочие_компании12"/>
      <sheetName val="Компании_группы12"/>
      <sheetName val="COGS__base_12"/>
      <sheetName val="_Расчет_ЭКГ_№49_12"/>
      <sheetName val="Выпадающий_список12"/>
      <sheetName val="Финансирование_(руб)12"/>
      <sheetName val="Справочник_БЕ_Организаций12"/>
      <sheetName val="Позиции_12"/>
      <sheetName val="свод_ПП_(ДЭФ)12"/>
      <sheetName val="brew_rub12"/>
      <sheetName val="v2_(для_гист_)12"/>
      <sheetName val="СВОД_для_отправки12"/>
      <sheetName val="Матрица_целей12"/>
      <sheetName val="Статус_ZBB12"/>
      <sheetName val="Статус_ZBB_(кол-во_идей)12"/>
      <sheetName val="Статус_ZBB_(эффект_по_идеям)12"/>
      <sheetName val="Свод_по_цехам12"/>
      <sheetName val="Свод_по_мероприятиям12"/>
      <sheetName val="Матрица_целей_ФЛЦ12"/>
      <sheetName val="Матрица_целей_КЦ12"/>
      <sheetName val="Прочие_мероприятия12"/>
      <sheetName val="Матрица_целей_КСЦ12"/>
      <sheetName val="Матрица_целей_РБЦ12"/>
      <sheetName val="Матрица_целей_ДЦ12"/>
      <sheetName val="сопоставление_с_целью12"/>
      <sheetName val="Матрица_целей_(без_В)12"/>
      <sheetName val="сопоставление_с_целью_(без_В)12"/>
      <sheetName val="на_29_10_202111"/>
      <sheetName val="Для_приказа_202011"/>
      <sheetName val="Оперативный_план_11"/>
      <sheetName val="PL_12m_SevGOK11"/>
      <sheetName val="AR_balance_202011"/>
      <sheetName val="AR_balance_201911"/>
      <sheetName val="2_мес__11"/>
      <sheetName val="VZZ_-_skutečnost14"/>
      <sheetName val="VZZ_-_plán14"/>
      <sheetName val="Лист1_(2)14"/>
      <sheetName val="Balance_Sheet14"/>
      <sheetName val="Фин_план14"/>
      <sheetName val="форма_6_114"/>
      <sheetName val="FX_rates14"/>
      <sheetName val="дек_разв_201114"/>
      <sheetName val="_Форма_П6_1_14"/>
      <sheetName val="СВОД_Ф1514"/>
      <sheetName val="июнь_пл-факт__изм13"/>
      <sheetName val="19_CAPEX13"/>
      <sheetName val="П_ПП_МП13"/>
      <sheetName val="Aktiva_a_pasiva_200614"/>
      <sheetName val="Откл__по_фин__рез14"/>
      <sheetName val="Sheet_Index14"/>
      <sheetName val="1997_fin__res_14"/>
      <sheetName val="exch__rates14"/>
      <sheetName val="ВГОК_201114"/>
      <sheetName val="EC552378_Corp_Cusip814"/>
      <sheetName val="TT333718_Govt14"/>
      <sheetName val="карта_метрик14"/>
      <sheetName val="Imp__Sensitivity14"/>
      <sheetName val="нормы_5_лет14"/>
      <sheetName val="EBITDA_Bridges_v_Budget14"/>
      <sheetName val="Реестр_26_11_0814"/>
      <sheetName val="ост_ТМЦ14"/>
      <sheetName val="Приложение_414"/>
      <sheetName val="Движение_по_месяцам14"/>
      <sheetName val="2012г_14"/>
      <sheetName val="9_мес1214"/>
      <sheetName val="1_пол1214"/>
      <sheetName val="4__Ratios14"/>
      <sheetName val="Виды_затрат14"/>
      <sheetName val="Единицы_консолидации14"/>
      <sheetName val="Виды_движения14"/>
      <sheetName val="ф_2_313"/>
      <sheetName val="KPI_2014_дробление13"/>
      <sheetName val="Данные_для_расчета13"/>
      <sheetName val="3__CFS13"/>
      <sheetName val="9a__PP&amp;E13"/>
      <sheetName val="10__Intangibles13"/>
      <sheetName val="14_2_NRV_allowance13"/>
      <sheetName val="8__Income_tax13"/>
      <sheetName val="14_1_Inventory13"/>
      <sheetName val="6_2_COS13"/>
      <sheetName val="1_2__BS-IS_200913"/>
      <sheetName val="GAP_для_проработки13"/>
      <sheetName val="4_13"/>
      <sheetName val="2_2_HSVC_slag_unprep13"/>
      <sheetName val="2_1__HSVC_slag_prepared13"/>
      <sheetName val="2_3__NTMK_Slag13"/>
      <sheetName val="5__Changes_in_WIP_FG_(SAP)13"/>
      <sheetName val="5__Changes_in_WIP_FG_(SAP)_(213"/>
      <sheetName val="Production_data13"/>
      <sheetName val="3_2_Sales_to_Vanchem13"/>
      <sheetName val="1__Production13"/>
      <sheetName val="3_1_Sales13"/>
      <sheetName val="26_1113"/>
      <sheetName val="НТМК_Сталь13"/>
      <sheetName val="Ф15_(Секвестр)113"/>
      <sheetName val="на_12_09_1413"/>
      <sheetName val="Общий_113"/>
      <sheetName val="Формат_213"/>
      <sheetName val="06_1113"/>
      <sheetName val="UFOP_(factor)13"/>
      <sheetName val="UFOP_(data)13"/>
      <sheetName val="Ф2_313"/>
      <sheetName val="Таштагол_т_т13"/>
      <sheetName val="1_Общая_информация13"/>
      <sheetName val="9_113"/>
      <sheetName val="станции_дороги13"/>
      <sheetName val="ПЛАН_ПЛАТЕЖЕЙ_НА13"/>
      <sheetName val="Узкие_места13"/>
      <sheetName val="Цены_реализации13"/>
      <sheetName val="Цены_входящие_113"/>
      <sheetName val="Цены_входящие_213"/>
      <sheetName val="13__Вспом__и_энергетика__2_13"/>
      <sheetName val="Ремонты_и_ОВИ13"/>
      <sheetName val="15__Инвестпрогр_13"/>
      <sheetName val="5__Цены_вх__сырья13"/>
      <sheetName val="5__Влияние_цен_на_сырье13"/>
      <sheetName val="6__Расход13"/>
      <sheetName val="7__Ремонты___ОВИ13"/>
      <sheetName val="7__Пример_графика13"/>
      <sheetName val="7__вариант_213"/>
      <sheetName val="7__прил__прод_ть_рем_13"/>
      <sheetName val="Вспом__материалы13"/>
      <sheetName val="8__PL13"/>
      <sheetName val="Слайд_vc_fc_cc13"/>
      <sheetName val="9__Сарех_Свод13"/>
      <sheetName val="4__KPI13"/>
      <sheetName val="6__Исходная_инф_13"/>
      <sheetName val="6__Мощности_ГОКи13"/>
      <sheetName val="Материалы_СЦ13"/>
      <sheetName val="2_Параметры13"/>
      <sheetName val="Грузополучатели_-_список13"/>
      <sheetName val="ф_1413"/>
      <sheetName val="статьи_ЕФО13"/>
      <sheetName val="Смета__январь13"/>
      <sheetName val="20_Коммерческие_расходы13"/>
      <sheetName val="декабрь_факт13"/>
      <sheetName val="ENA_9_30_1413"/>
      <sheetName val="3_2_1__Report13"/>
      <sheetName val="3_2_P&amp;L13"/>
      <sheetName val="4_Программа_повышения_эфф-сти13"/>
      <sheetName val="4_ППЭ_кратко_(2)13"/>
      <sheetName val="SALES_CZK13"/>
      <sheetName val="cahh_cost_конц13"/>
      <sheetName val="Структура_портфеля13"/>
      <sheetName val="Справочник_ГП13"/>
      <sheetName val="Структура_выручки13"/>
      <sheetName val="Прочие_компании13"/>
      <sheetName val="Компании_группы13"/>
      <sheetName val="COGS__base_13"/>
      <sheetName val="_Расчет_ЭКГ_№49_13"/>
      <sheetName val="Выпадающий_список13"/>
      <sheetName val="Финансирование_(руб)13"/>
      <sheetName val="Справочник_БЕ_Организаций13"/>
      <sheetName val="Позиции_13"/>
      <sheetName val="свод_ПП_(ДЭФ)13"/>
      <sheetName val="brew_rub13"/>
      <sheetName val="v2_(для_гист_)13"/>
      <sheetName val="СВОД_для_отправки13"/>
      <sheetName val="Матрица_целей13"/>
      <sheetName val="Статус_ZBB13"/>
      <sheetName val="Статус_ZBB_(кол-во_идей)13"/>
      <sheetName val="Статус_ZBB_(эффект_по_идеям)13"/>
      <sheetName val="Свод_по_цехам13"/>
      <sheetName val="Свод_по_мероприятиям13"/>
      <sheetName val="Матрица_целей_ФЛЦ13"/>
      <sheetName val="Матрица_целей_КЦ13"/>
      <sheetName val="Прочие_мероприятия13"/>
      <sheetName val="Матрица_целей_КСЦ13"/>
      <sheetName val="Матрица_целей_РБЦ13"/>
      <sheetName val="Матрица_целей_ДЦ13"/>
      <sheetName val="сопоставление_с_целью13"/>
      <sheetName val="Матрица_целей_(без_В)13"/>
      <sheetName val="сопоставление_с_целью_(без_В)13"/>
      <sheetName val="на_29_10_202112"/>
      <sheetName val="Для_приказа_202012"/>
      <sheetName val="Оперативный_план_12"/>
      <sheetName val="PL_12m_SevGOK12"/>
      <sheetName val="AR_balance_202012"/>
      <sheetName val="AR_balance_201912"/>
      <sheetName val="2_мес__12"/>
      <sheetName val="share_price_20022"/>
      <sheetName val="Lists"/>
      <sheetName val="D2 DCF"/>
      <sheetName val="MENU"/>
      <sheetName val="Кедровский"/>
      <sheetName val="Закупки"/>
      <sheetName val="Приложение № 2"/>
      <sheetName val="Ком.усл."/>
      <sheetName val="Анализ ФОТ"/>
      <sheetName val="Аналитика"/>
      <sheetName val="Аналитика реализация"/>
      <sheetName val="Список"/>
      <sheetName val="Ass"/>
      <sheetName val="Расчет сырья ЦПФ"/>
      <sheetName val=" Расчет сырья КЦ"/>
      <sheetName val=" Расчет сырья КЦ копчение"/>
      <sheetName val="Выручка пл"/>
      <sheetName val="sheet1"/>
      <sheetName val="Bloomberg"/>
      <sheetName val="Steel reorganization"/>
      <sheetName val="input"/>
      <sheetName val="rozvaha"/>
      <sheetName val="i-s"/>
      <sheetName val="EAH"/>
      <sheetName val="dpr_tax_"/>
      <sheetName val="БДДС month _ф_"/>
      <sheetName val="БДДС month _п_"/>
      <sheetName val="CAPEX"/>
      <sheetName val="1-ЭСПЦ"/>
      <sheetName val="24_кред"/>
      <sheetName val="Capex (2)"/>
      <sheetName val="Option"/>
      <sheetName val="PLAN_FEB97"/>
      <sheetName val="bq"/>
      <sheetName val="bq external"/>
      <sheetName val="#REF"/>
      <sheetName val="Testing"/>
    </sheetNames>
    <sheetDataSet>
      <sheetData sheetId="0">
        <row r="1">
          <cell r="A1" t="str">
            <v xml:space="preserve">V?TKOVICE STEEL, a.s. </v>
          </cell>
        </row>
      </sheetData>
      <sheetData sheetId="1" refreshError="1">
        <row r="1">
          <cell r="A1" t="str">
            <v xml:space="preserve">VÍTKOVICE STEEL, a.s. </v>
          </cell>
        </row>
        <row r="15">
          <cell r="A15" t="str">
            <v xml:space="preserve">    Oceňovací rozdíly z přecenění při přeměnách</v>
          </cell>
        </row>
        <row r="16">
          <cell r="A16" t="str">
            <v xml:space="preserve">  Rezervní fondy, neděl. fond a ostatní fondy ze zisku</v>
          </cell>
        </row>
        <row r="17">
          <cell r="A17" t="str">
            <v xml:space="preserve">    Zákonný rezervní fond/Nedělitelný fond</v>
          </cell>
        </row>
        <row r="18">
          <cell r="A18" t="str">
            <v xml:space="preserve">    Statutární a ostatní fondy</v>
          </cell>
        </row>
        <row r="19">
          <cell r="A19" t="str">
            <v xml:space="preserve">  Výsledek hospodaření minulých let</v>
          </cell>
        </row>
        <row r="20">
          <cell r="A20" t="str">
            <v xml:space="preserve">    Nerozdělený zisk (neuhrazená ztráta) minulých let</v>
          </cell>
        </row>
        <row r="21">
          <cell r="A21" t="str">
            <v xml:space="preserve">    Výsledek hospodaření ve schvalovacím řízení</v>
          </cell>
        </row>
        <row r="22">
          <cell r="A22" t="str">
            <v xml:space="preserve"> Výsledek hospodaření běžného účetního období (+/-)</v>
          </cell>
        </row>
        <row r="23">
          <cell r="A23" t="str">
            <v>Cizí zdroje</v>
          </cell>
        </row>
        <row r="24">
          <cell r="A24" t="str">
            <v xml:space="preserve">  Rezervy</v>
          </cell>
        </row>
        <row r="25">
          <cell r="A25" t="str">
            <v xml:space="preserve">    Rezervy podle zvláštních právních předpisů</v>
          </cell>
        </row>
        <row r="35">
          <cell r="A35" t="str">
            <v xml:space="preserve">    Vydané dluhopisy</v>
          </cell>
          <cell r="C35">
            <v>0</v>
          </cell>
        </row>
        <row r="36">
          <cell r="A36" t="str">
            <v xml:space="preserve">    Dlouhodobé směnky k úhradě</v>
          </cell>
          <cell r="C36">
            <v>0</v>
          </cell>
        </row>
        <row r="37">
          <cell r="A37" t="str">
            <v xml:space="preserve">    Dohadné účty pasivní</v>
          </cell>
          <cell r="C37">
            <v>0</v>
          </cell>
        </row>
        <row r="38">
          <cell r="A38" t="str">
            <v xml:space="preserve">    Jiné závazky</v>
          </cell>
          <cell r="C38">
            <v>0</v>
          </cell>
        </row>
        <row r="39">
          <cell r="A39" t="str">
            <v xml:space="preserve">    Odložený daňový závazek</v>
          </cell>
          <cell r="C39">
            <v>0</v>
          </cell>
        </row>
        <row r="40">
          <cell r="A40" t="str">
            <v xml:space="preserve">  Krátkodobé závazky</v>
          </cell>
          <cell r="C40">
            <v>1746135</v>
          </cell>
        </row>
        <row r="41">
          <cell r="A41" t="str">
            <v xml:space="preserve">    Závazky z obchodních vztahů</v>
          </cell>
          <cell r="C41">
            <v>1545243</v>
          </cell>
        </row>
        <row r="42">
          <cell r="A42" t="str">
            <v xml:space="preserve">    Závazky k ovládaným a řízeným osobám</v>
          </cell>
          <cell r="C42">
            <v>0</v>
          </cell>
        </row>
        <row r="43">
          <cell r="A43" t="str">
            <v xml:space="preserve">    Závazky k účetním jednotkám pod podst.vlivem</v>
          </cell>
          <cell r="C43">
            <v>0</v>
          </cell>
        </row>
        <row r="44">
          <cell r="A44" t="str">
            <v xml:space="preserve">    Závazky ke společníkům, členům dr. a účastníkům sdruž.</v>
          </cell>
          <cell r="C44">
            <v>0</v>
          </cell>
        </row>
        <row r="45">
          <cell r="A45" t="str">
            <v xml:space="preserve">    Závazky k zaměstnancům</v>
          </cell>
          <cell r="C45">
            <v>30589</v>
          </cell>
        </row>
        <row r="46">
          <cell r="A46" t="str">
            <v xml:space="preserve">    Závazky ze sociálního zabezpečení a zdrav. pojištění</v>
          </cell>
          <cell r="C46">
            <v>18628</v>
          </cell>
        </row>
        <row r="47">
          <cell r="A47" t="str">
            <v xml:space="preserve">    Stát - daňové závazky a dotace</v>
          </cell>
          <cell r="C47">
            <v>8773</v>
          </cell>
        </row>
        <row r="48">
          <cell r="A48" t="str">
            <v xml:space="preserve">    Krátkodobé přijaté zálohy</v>
          </cell>
          <cell r="C48">
            <v>94899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>
        <row r="1">
          <cell r="B1">
            <v>0</v>
          </cell>
        </row>
      </sheetData>
      <sheetData sheetId="309"/>
      <sheetData sheetId="310">
        <row r="1">
          <cell r="B1">
            <v>0</v>
          </cell>
        </row>
      </sheetData>
      <sheetData sheetId="311"/>
      <sheetData sheetId="312">
        <row r="1">
          <cell r="B1">
            <v>0</v>
          </cell>
        </row>
      </sheetData>
      <sheetData sheetId="313"/>
      <sheetData sheetId="314">
        <row r="1">
          <cell r="B1">
            <v>0</v>
          </cell>
        </row>
      </sheetData>
      <sheetData sheetId="315"/>
      <sheetData sheetId="316">
        <row r="1">
          <cell r="B1">
            <v>0</v>
          </cell>
        </row>
      </sheetData>
      <sheetData sheetId="317"/>
      <sheetData sheetId="318">
        <row r="1">
          <cell r="B1">
            <v>0</v>
          </cell>
        </row>
      </sheetData>
      <sheetData sheetId="319"/>
      <sheetData sheetId="320">
        <row r="1">
          <cell r="B1">
            <v>0</v>
          </cell>
        </row>
      </sheetData>
      <sheetData sheetId="321"/>
      <sheetData sheetId="322">
        <row r="1">
          <cell r="B1">
            <v>0</v>
          </cell>
        </row>
      </sheetData>
      <sheetData sheetId="323"/>
      <sheetData sheetId="324">
        <row r="1">
          <cell r="B1">
            <v>0</v>
          </cell>
        </row>
      </sheetData>
      <sheetData sheetId="325"/>
      <sheetData sheetId="326">
        <row r="1">
          <cell r="B1">
            <v>0</v>
          </cell>
        </row>
      </sheetData>
      <sheetData sheetId="327"/>
      <sheetData sheetId="328">
        <row r="1">
          <cell r="B1">
            <v>0</v>
          </cell>
        </row>
      </sheetData>
      <sheetData sheetId="329"/>
      <sheetData sheetId="330">
        <row r="1">
          <cell r="B1">
            <v>0</v>
          </cell>
        </row>
      </sheetData>
      <sheetData sheetId="331"/>
      <sheetData sheetId="332">
        <row r="1">
          <cell r="B1">
            <v>0</v>
          </cell>
        </row>
      </sheetData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>
        <row r="1">
          <cell r="B1">
            <v>0</v>
          </cell>
        </row>
      </sheetData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>
        <row r="1">
          <cell r="B1">
            <v>0</v>
          </cell>
        </row>
      </sheetData>
      <sheetData sheetId="923">
        <row r="1">
          <cell r="B1">
            <v>0</v>
          </cell>
        </row>
      </sheetData>
      <sheetData sheetId="924">
        <row r="1">
          <cell r="B1">
            <v>0</v>
          </cell>
        </row>
      </sheetData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>
        <row r="1">
          <cell r="B1">
            <v>0</v>
          </cell>
        </row>
      </sheetData>
      <sheetData sheetId="1069">
        <row r="1">
          <cell r="B1">
            <v>0</v>
          </cell>
        </row>
      </sheetData>
      <sheetData sheetId="1070">
        <row r="1">
          <cell r="B1">
            <v>0</v>
          </cell>
        </row>
      </sheetData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>
        <row r="1">
          <cell r="B1">
            <v>0</v>
          </cell>
        </row>
      </sheetData>
      <sheetData sheetId="1215">
        <row r="1">
          <cell r="B1">
            <v>0</v>
          </cell>
        </row>
      </sheetData>
      <sheetData sheetId="1216">
        <row r="1">
          <cell r="B1">
            <v>0</v>
          </cell>
        </row>
      </sheetData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>
        <row r="1">
          <cell r="B1">
            <v>0</v>
          </cell>
        </row>
      </sheetData>
      <sheetData sheetId="1361">
        <row r="1">
          <cell r="B1">
            <v>0</v>
          </cell>
        </row>
      </sheetData>
      <sheetData sheetId="1362">
        <row r="1">
          <cell r="B1">
            <v>0</v>
          </cell>
        </row>
      </sheetData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>
        <row r="1">
          <cell r="B1">
            <v>0</v>
          </cell>
        </row>
      </sheetData>
      <sheetData sheetId="1505">
        <row r="1">
          <cell r="B1">
            <v>0</v>
          </cell>
        </row>
      </sheetData>
      <sheetData sheetId="1506">
        <row r="1">
          <cell r="B1">
            <v>0</v>
          </cell>
        </row>
      </sheetData>
      <sheetData sheetId="1507">
        <row r="1">
          <cell r="B1">
            <v>0</v>
          </cell>
        </row>
      </sheetData>
      <sheetData sheetId="1508">
        <row r="1">
          <cell r="B1">
            <v>0</v>
          </cell>
        </row>
      </sheetData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>
        <row r="1">
          <cell r="B1">
            <v>0</v>
          </cell>
        </row>
      </sheetData>
      <sheetData sheetId="1654">
        <row r="1">
          <cell r="B1">
            <v>0</v>
          </cell>
        </row>
      </sheetData>
      <sheetData sheetId="1655">
        <row r="1">
          <cell r="B1">
            <v>0</v>
          </cell>
        </row>
      </sheetData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>
        <row r="1">
          <cell r="B1">
            <v>0</v>
          </cell>
        </row>
      </sheetData>
      <sheetData sheetId="1800">
        <row r="1">
          <cell r="B1">
            <v>0</v>
          </cell>
        </row>
      </sheetData>
      <sheetData sheetId="1801">
        <row r="1">
          <cell r="B1">
            <v>0</v>
          </cell>
        </row>
      </sheetData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>
        <row r="1">
          <cell r="B1">
            <v>0</v>
          </cell>
        </row>
      </sheetData>
      <sheetData sheetId="1946">
        <row r="1">
          <cell r="B1">
            <v>0</v>
          </cell>
        </row>
      </sheetData>
      <sheetData sheetId="1947">
        <row r="1">
          <cell r="B1">
            <v>0</v>
          </cell>
        </row>
      </sheetData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>
        <row r="1">
          <cell r="B1">
            <v>0</v>
          </cell>
        </row>
      </sheetData>
      <sheetData sheetId="2090">
        <row r="1">
          <cell r="B1">
            <v>0</v>
          </cell>
        </row>
      </sheetData>
      <sheetData sheetId="2091">
        <row r="1">
          <cell r="B1">
            <v>0</v>
          </cell>
        </row>
      </sheetData>
      <sheetData sheetId="2092">
        <row r="1">
          <cell r="B1">
            <v>0</v>
          </cell>
        </row>
      </sheetData>
      <sheetData sheetId="2093">
        <row r="1">
          <cell r="B1">
            <v>0</v>
          </cell>
        </row>
      </sheetData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>
        <row r="1">
          <cell r="B1">
            <v>0</v>
          </cell>
        </row>
      </sheetData>
      <sheetData sheetId="2239">
        <row r="1">
          <cell r="B1">
            <v>0</v>
          </cell>
        </row>
      </sheetData>
      <sheetData sheetId="2240">
        <row r="1">
          <cell r="B1">
            <v>0</v>
          </cell>
        </row>
      </sheetData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Rates"/>
      <sheetName val="2013"/>
      <sheetName val="База1"/>
      <sheetName val="Costs"/>
      <sheetName val="Contracts add.attributes"/>
      <sheetName val="Currency"/>
      <sheetName val="s"/>
      <sheetName val="Банки"/>
      <sheetName val="Сценарные условия"/>
      <sheetName val="АПК(2012)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Классификатор затрат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PriceSummary"/>
      <sheetName val="Taşeron Endireği"/>
      <sheetName val="Personnel"/>
      <sheetName val="Продажи_реальные_и_прогноз_20_л"/>
      <sheetName val="hiddenSheet"/>
      <sheetName val="справочник доп. аналитики"/>
      <sheetName val="корр-ки"/>
      <sheetName val="смета"/>
      <sheetName val="Data-Do-Not-Delete"/>
      <sheetName val="BU Right to Grow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kur-parite"/>
      <sheetName val="A"/>
      <sheetName val="Ilgili Atasman"/>
      <sheetName val="PGG"/>
      <sheetName val="Alanlar"/>
      <sheetName val="ЦZET"/>
      <sheetName val="Analiz"/>
      <sheetName val="04-Sunum"/>
      <sheetName val="08-Ekipman Back-Up"/>
      <sheetName val="07-PGG"/>
      <sheetName val="Cost BOQ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Katsayilar"/>
      <sheetName val="BOQ"/>
      <sheetName val="Concrete Cost Sheet"/>
      <sheetName val="Skla.Muko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затрат"/>
      <sheetName val=""/>
      <sheetName val="Категории льгот"/>
      <sheetName val="2.1 ФОТ и страховые взносы"/>
      <sheetName val="1.3 ФОТ и страховые взносы"/>
      <sheetName val="Ratios"/>
      <sheetName val="Common-Size"/>
      <sheetName val="FCF"/>
      <sheetName val="Schedules"/>
      <sheetName val="Proj. Bal."/>
      <sheetName val="Steel reorganization"/>
      <sheetName val="CAPEX"/>
      <sheetName val="Sensitivity analysis"/>
      <sheetName val="Plan_acc"/>
      <sheetName val="НТМК"/>
      <sheetName val="рсч"/>
      <sheetName val="БДР УУ"/>
      <sheetName val="Natl Consult Reg."/>
      <sheetName val="10"/>
      <sheetName val="5"/>
      <sheetName val="14"/>
      <sheetName val="Движение_РСД"/>
      <sheetName val="Справочник_видов_затрат_"/>
      <sheetName val="Список_ЕАХ"/>
      <sheetName val="Справочник_2013"/>
      <sheetName val="new_Справочник_2014"/>
      <sheetName val="Справочник_2014"/>
      <sheetName val="Справочник_с_01_05_2015"/>
      <sheetName val="Справочник_2015"/>
      <sheetName val="Reimb_cost-support_docs_mat"/>
      <sheetName val="#ССЫЛКА"/>
      <sheetName val="Проект2002"/>
      <sheetName val="Бизнес план"/>
      <sheetName val="Service"/>
      <sheetName val="Навигатор"/>
      <sheetName val="Indice Precos Mes"/>
      <sheetName val="ЗСМК (2)"/>
      <sheetName val="Откл. по фин. рез"/>
      <sheetName val="сводная"/>
      <sheetName val="TDSheet"/>
      <sheetName val="ЦФО"/>
      <sheetName val="Статьи БДР"/>
      <sheetName val="статьи БДДС"/>
      <sheetName val="Справочник с 01.01.20"/>
      <sheetName val="GLC_ratios_Jun"/>
      <sheetName val="СтатьиОборотов"/>
      <sheetName val="LE plans"/>
      <sheetName val="Data for lists"/>
      <sheetName val="Data_Validation"/>
      <sheetName val="LE_plans"/>
      <sheetName val="Wages"/>
      <sheetName val="Bridge GM BYN"/>
      <sheetName val="MAPPING"/>
      <sheetName val="PL план 2017 "/>
      <sheetName val="Мэппинг ДО-Объект"/>
      <sheetName val="Корректировки помесячно"/>
      <sheetName val="UNITSCHD"/>
      <sheetName val="Adam-Saat Hesabi"/>
      <sheetName val="Concrete Sheet"/>
      <sheetName val="Offsets &amp; Other Costs"/>
      <sheetName val="Summary"/>
      <sheetName val="ANLZ"/>
      <sheetName val="ÖZET"/>
      <sheetName val="Finansal tamamlanma Eğrisi"/>
      <sheetName val="Rate-Code"/>
      <sheetName val="Kabuller"/>
      <sheetName val="Tesisat Ekibi CG"/>
      <sheetName val="Шаблон помесячно"/>
      <sheetName val="Proforma"/>
      <sheetName val="Исх"/>
      <sheetName val="Именованные списки"/>
      <sheetName val="Поставщики"/>
      <sheetName val="Структура 2015"/>
      <sheetName val="Списки техники"/>
      <sheetName val="44 итого"/>
      <sheetName val="Факт"/>
      <sheetName val="План"/>
      <sheetName val="всп"/>
      <sheetName val="филиала"/>
      <sheetName val="СпрФункции"/>
      <sheetName val="СпрСтЗатрат"/>
      <sheetName val=" Цена акции 2002"/>
      <sheetName val="Forecast"/>
      <sheetName val="16"/>
      <sheetName val="50"/>
      <sheetName val="TESİSAT"/>
      <sheetName val="_dropDownSheet"/>
      <sheetName val="Статьи БДДС для ФОРМУЛ"/>
      <sheetName val="СПРАВОЧНИК СТАТЕЙ БДДС"/>
      <sheetName val="Виды сырья"/>
      <sheetName val="ЮЛ-ЦФО"/>
      <sheetName val="Group_Comparative_GAAP3"/>
      <sheetName val="Group_Comparative_IAS3"/>
      <sheetName val="R-U_IAS_History3"/>
      <sheetName val="Cash_Flow_Working3"/>
      <sheetName val="TB_GAAP3"/>
      <sheetName val="TB_IAS3"/>
      <sheetName val="Income_Statement3"/>
      <sheetName val="Balance_Sheet3"/>
      <sheetName val="Cash_Flow3"/>
      <sheetName val="G-I-F_Total3"/>
      <sheetName val="G-I-F_(RU)3"/>
      <sheetName val="G-I-F_(UA)3"/>
      <sheetName val="FLash_IAS3"/>
      <sheetName val="Cash_Flow_support3"/>
      <sheetName val="Income_Statement_Russia_and_Uk3"/>
      <sheetName val="Class_A_Shares_Outstanding3"/>
      <sheetName val="Class_B_Shares_Outstanding3"/>
      <sheetName val="Dilutive_Shares_Outstanding3"/>
      <sheetName val="EPS_Working3"/>
      <sheetName val="Share_Price_20023"/>
      <sheetName val="RE_Working3"/>
      <sheetName val="Change_of_Equity3"/>
      <sheetName val="БДДС_month_(ф)2"/>
      <sheetName val="БДДС_month_(п)2"/>
      <sheetName val="КВ_20082"/>
      <sheetName val="ф_122"/>
      <sheetName val="коэф_3"/>
      <sheetName val="GAAP_&amp;_IAS_Group_TB_&amp;_Reports_3"/>
      <sheetName val="2_Параметры2"/>
      <sheetName val="Справочник_предприятий2"/>
      <sheetName val="Справочник_статей_бюджета2"/>
      <sheetName val="Проверочная_вкладка2"/>
      <sheetName val="Проверочная_вкладка_для_PL2"/>
      <sheetName val="Статьи_пост_затрат1"/>
      <sheetName val="Движение_РСД1"/>
      <sheetName val="Справочник_видов_затрат_1"/>
      <sheetName val="Список_ЕАХ1"/>
      <sheetName val="Справочник_20131"/>
      <sheetName val="new_Справочник_20141"/>
      <sheetName val="Справочник_20141"/>
      <sheetName val="Справочник_с_01_05_20151"/>
      <sheetName val="Справочник_20151"/>
      <sheetName val="Reimb_cost-support_docs_mat1"/>
      <sheetName val="Contracts_add_attributes"/>
      <sheetName val="Сценарные_условия1"/>
      <sheetName val="Cover_&amp;_Parameters3"/>
      <sheetName val="Продажи_реальные_и_прогноз_20_1"/>
      <sheetName val="исход__дан_"/>
      <sheetName val="Inputs_Sheet1"/>
      <sheetName val="Master_Inputs_Start_here"/>
      <sheetName val="Cover___Parameters"/>
      <sheetName val="Brew_rub"/>
      <sheetName val="Blédina_cumul1"/>
      <sheetName val="Структура_ПП"/>
      <sheetName val="Для_списков"/>
      <sheetName val="СводТК_(БПУ)"/>
      <sheetName val="сах_св"/>
      <sheetName val="оз_пш"/>
      <sheetName val="яр_пш"/>
      <sheetName val="яр_яч"/>
      <sheetName val="оз_яч"/>
      <sheetName val="пив_яч"/>
      <sheetName val="оз_рожь"/>
      <sheetName val="кук_зер"/>
      <sheetName val="кук_сил"/>
      <sheetName val="мн_тр"/>
      <sheetName val="одн_тр"/>
      <sheetName val="оз_рыж"/>
      <sheetName val="яр_рыж"/>
      <sheetName val="Birim_Fiyatlar"/>
      <sheetName val="Kar_Oranlari"/>
      <sheetName val="Birim_Fiyat_Analizi"/>
      <sheetName val="Endirekt_Kadro"/>
      <sheetName val="4__C-F"/>
      <sheetName val="Компании_группы"/>
      <sheetName val="IF_(10)"/>
      <sheetName val="Ф-расх_часть"/>
      <sheetName val="Справочник_с_01_02_2017"/>
      <sheetName val="Исх__данные"/>
      <sheetName val="1_411_1"/>
      <sheetName val="1,3_новая"/>
      <sheetName val="PD_5_2"/>
      <sheetName val="PD_5_1"/>
      <sheetName val="Итог_по_НПО_"/>
      <sheetName val="Баланс_(Ф1)"/>
      <sheetName val="1_401_2"/>
      <sheetName val="3_3_31_"/>
      <sheetName val="Database_(RUR)Mar_YTD"/>
      <sheetName val="4__NWABC"/>
      <sheetName val="СП_Ед__изм"/>
      <sheetName val="ПРИЛОЖЕНИЕ_2"/>
      <sheetName val="Классификатор_затрат"/>
      <sheetName val="Taşeron_Endireği"/>
      <sheetName val="справочник_доп__аналитики"/>
      <sheetName val="BU_Right_to_Grow"/>
      <sheetName val="1_1_Vol"/>
      <sheetName val="11_Проч__ФР"/>
      <sheetName val="12__CAPEX"/>
      <sheetName val="12_1__CAPEX_Д_"/>
      <sheetName val="12_2__CAPEX_Р_"/>
      <sheetName val="17_1_сверка_IC_Баланс"/>
      <sheetName val="6_1_сверка_IC_БДР"/>
      <sheetName val="18_УУ_корр"/>
      <sheetName val="18_1_Кагат-е"/>
      <sheetName val="15_2_компании"/>
      <sheetName val="16_3_БДР"/>
      <sheetName val="16_4_Баланс"/>
      <sheetName val="25_Стр-ра_ГК"/>
      <sheetName val="КОНТРОЛЬ_PL"/>
      <sheetName val="КОНТРОЛЬ_BS"/>
      <sheetName val="РС_"/>
      <sheetName val="Жом_НИ"/>
      <sheetName val="Жом_по_мес_"/>
      <sheetName val="Меласса_НИ"/>
      <sheetName val="Меласса_по_мес_"/>
      <sheetName val="Рафинат_НИ"/>
      <sheetName val="Рафинат_по_мес_"/>
      <sheetName val="Sales_month"/>
      <sheetName val="Sales_YTD"/>
      <sheetName val="B2B_Sugar"/>
      <sheetName val="B2C_Sugar"/>
      <sheetName val="B2C_Cereal"/>
      <sheetName val="LBO_Model"/>
      <sheetName val="1_Расчет-отчет_"/>
      <sheetName val="1_Расчет-отчет__(2)"/>
      <sheetName val="1_Расчет-отчет_Consumer"/>
      <sheetName val="таблица_по_договорам"/>
      <sheetName val="Ilgili_Atasman"/>
      <sheetName val="08-Ekipman_Back-Up"/>
      <sheetName val="Cost_BOQ"/>
      <sheetName val="16_Veri_Bankası_ve_Kabuller"/>
      <sheetName val="05_Detay"/>
      <sheetName val="13-Genel_Gider_Back-up"/>
      <sheetName val="15_5-Betonarme_Maliyet_Atasman"/>
      <sheetName val="11_Ekipman_Back-up"/>
      <sheetName val="09_İscilik_Back-up"/>
      <sheetName val="08_Proje&amp;Malzeme_Back-up"/>
      <sheetName val="10_Taseron_Back-up"/>
      <sheetName val="03_Kontrat_Bilgileri"/>
      <sheetName val="14-Demirbas_Back-up"/>
      <sheetName val="01_Kapak"/>
      <sheetName val="Concrete_Cost_Sheet"/>
      <sheetName val="Skla_Muko"/>
      <sheetName val="17_УО_(2)"/>
      <sheetName val="на_1_тн"/>
      <sheetName val="Пр-во_Ф_(2)"/>
      <sheetName val="Дерево_РБ-1_"/>
      <sheetName val="Корма_РБ-1"/>
      <sheetName val="Дерево_РБ_2_к_БП"/>
      <sheetName val="пост_админ_РБ_2"/>
      <sheetName val="переменные_РБ_2"/>
      <sheetName val="перем,_пост_админ"/>
      <sheetName val="надой_РБ_1"/>
      <sheetName val="переменные_РБ_1"/>
      <sheetName val="постоянные_РБ_1"/>
      <sheetName val="административные_РБ_1_"/>
      <sheetName val="Цели_и_задачи"/>
      <sheetName val="Произ_показ_РБ_1"/>
      <sheetName val="PwP_13_(2)"/>
      <sheetName val="PwP_13_РБ_1"/>
      <sheetName val="Корма_РБ2_расш"/>
      <sheetName val="структура_мясо_РБ"/>
      <sheetName val="Пр-во_(2)"/>
      <sheetName val="19_УО_(2)"/>
      <sheetName val="Дерево_НИ_РБ(по_БУ)"/>
      <sheetName val="Продажи_(мес_)"/>
      <sheetName val="_ФА_месяц"/>
      <sheetName val="структура_мясо_мес"/>
      <sheetName val="структура_мясо_НИ"/>
      <sheetName val="на_1тн_Ф"/>
      <sheetName val="PwP_13_(3)"/>
      <sheetName val="_ФА_НИ"/>
      <sheetName val="4_БДР_с_Упр_кор"/>
      <sheetName val="21_1_УО"/>
      <sheetName val="21_2_УО"/>
      <sheetName val="Категории_льгот"/>
      <sheetName val="2_1_ФОТ_и_страховые_взносы"/>
      <sheetName val="1_3_ФОТ_и_страховые_взносы"/>
      <sheetName val="Proj__Bal_"/>
      <sheetName val="Steel_reorganization"/>
      <sheetName val="Sensitivity_analysis"/>
      <sheetName val="БДР_УУ"/>
      <sheetName val="Natl_Consult_Reg_"/>
      <sheetName val="Бизнес_план"/>
      <sheetName val="Indice_Precos_Mes"/>
      <sheetName val="Откл__по_фин__рез"/>
      <sheetName val="Лист1 (3)"/>
      <sheetName val="09.İscilik Back-萹ă"/>
      <sheetName val="09.İscilik Back-⏬枤"/>
      <sheetName val="Set"/>
      <sheetName val="Настройка"/>
      <sheetName val="Scenario Manager"/>
      <sheetName val="mp"/>
      <sheetName val="GD"/>
      <sheetName val="2.2"/>
      <sheetName val="22"/>
      <sheetName val="3"/>
      <sheetName val="6"/>
      <sheetName val="8"/>
      <sheetName val="9"/>
      <sheetName val="SR3"/>
      <sheetName val="т"/>
      <sheetName val="Ав (закупка, услуги)"/>
      <sheetName val="БДДС год"/>
      <sheetName val="ГСМ"/>
      <sheetName val="13,40 Авансы_получ"/>
      <sheetName val="Резерв"/>
      <sheetName val="Произв пок раст 3 "/>
      <sheetName val="Сдача произведен. прод."/>
      <sheetName val="manag_balance"/>
      <sheetName val="Лист8"/>
      <sheetName val="Plan BPC"/>
      <sheetName val="Plan UKT "/>
      <sheetName val="база_IND"/>
      <sheetName val="база_SKU"/>
      <sheetName val="алгоритм"/>
      <sheetName val="ЗАТРАТЫ"/>
      <sheetName val="ФИН_БЮДЖЕТ"/>
      <sheetName val="ОТГРУЗКА_ПП"/>
      <sheetName val="БЮДЖЕТ_ПК"/>
      <sheetName val="БЮДЖЕТ_ПМ"/>
      <sheetName val="БЮДЖЕТ_ТЗК"/>
      <sheetName val="СТАТЬИ_БЮДЖЕТА"/>
      <sheetName val="17.1_свемка IC_Баланс"/>
      <sheetName val="Dados BLP"/>
      <sheetName val="Brazil Sovereign"/>
      <sheetName val="COTAÇÕES"/>
      <sheetName val="BLP"/>
      <sheetName val="bud99"/>
      <sheetName val="Par"/>
      <sheetName val="Reference"/>
      <sheetName val="Ventas"/>
      <sheetName val="Parameters"/>
      <sheetName val="Lists"/>
      <sheetName val="FR"/>
      <sheetName val="Library"/>
      <sheetName val="STARTSHEET"/>
      <sheetName val="REALxMETA - CERVEJA"/>
      <sheetName val="Unidades SAC-REVENDA"/>
      <sheetName val="FX-Rates"/>
      <sheetName val="Menu"/>
      <sheetName val="Setting"/>
      <sheetName val="dep pre"/>
      <sheetName val="Front"/>
      <sheetName val="Версия"/>
      <sheetName val="Инструкция"/>
      <sheetName val="Расчет цикла"/>
      <sheetName val="Диаграмма"/>
      <sheetName val="Главный лист"/>
      <sheetName val="Уборки"/>
      <sheetName val="Рецепты партий"/>
      <sheetName val="Рецепты"/>
      <sheetName val="Переменные"/>
      <sheetName val="Тоннаж из графика"/>
      <sheetName val="Операции"/>
      <sheetName val="Количество"/>
      <sheetName val="Прод-ть"/>
      <sheetName val="POCE"/>
      <sheetName val="Empresas"/>
      <sheetName val="Participantes"/>
      <sheetName val="brand definitions"/>
      <sheetName val="plant"/>
      <sheetName val="MOL"/>
      <sheetName val="PREMISAS"/>
      <sheetName val="Eviews_Suporte"/>
      <sheetName val="Calc 1"/>
      <sheetName val="Прямые затраты январь"/>
      <sheetName val="Список ШД"/>
      <sheetName val="Справочник ОЕ"/>
      <sheetName val="Таблицы 1-5"/>
      <sheetName val="pasiva-skutečnost"/>
      <sheetName val="Global Variables"/>
      <sheetName val="Справ"/>
      <sheetName val="статусные"/>
      <sheetName val="Водитель-машина"/>
      <sheetName val="НСИ"/>
      <sheetName val="Перечень"/>
      <sheetName val="Group_Comparative_GAAP4"/>
      <sheetName val="Group_Comparative_IAS4"/>
      <sheetName val="R-U_IAS_History4"/>
      <sheetName val="Cash_Flow_Working4"/>
      <sheetName val="TB_GAAP4"/>
      <sheetName val="TB_IAS4"/>
      <sheetName val="Income_Statement4"/>
      <sheetName val="Balance_Sheet4"/>
      <sheetName val="Cash_Flow4"/>
      <sheetName val="G-I-F_Total4"/>
      <sheetName val="G-I-F_(RU)4"/>
      <sheetName val="G-I-F_(UA)4"/>
      <sheetName val="FLash_IAS4"/>
      <sheetName val="Cash_Flow_support4"/>
      <sheetName val="Income_Statement_Russia_and_Uk4"/>
      <sheetName val="Class_A_Shares_Outstanding4"/>
      <sheetName val="Class_B_Shares_Outstanding4"/>
      <sheetName val="Dilutive_Shares_Outstanding4"/>
      <sheetName val="EPS_Working4"/>
      <sheetName val="Share_Price_20024"/>
      <sheetName val="RE_Working4"/>
      <sheetName val="Change_of_Equity4"/>
      <sheetName val="коэф_4"/>
      <sheetName val="GAAP_&amp;_IAS_Group_TB_&amp;_Reports_4"/>
      <sheetName val="Cover_&amp;_Parameters4"/>
      <sheetName val="Blédina_cumul2"/>
      <sheetName val="Сценарные_условия2"/>
      <sheetName val="таблица_по_договорам1"/>
      <sheetName val="KAR10"/>
      <sheetName val="Контакты"/>
      <sheetName val="кальк. "/>
      <sheetName val="Group_Comparative_GAAP5"/>
      <sheetName val="Group_Comparative_IAS5"/>
      <sheetName val="R-U_IAS_History5"/>
      <sheetName val="Cash_Flow_Working5"/>
      <sheetName val="TB_GAAP5"/>
      <sheetName val="TB_IAS5"/>
      <sheetName val="Income_Statement5"/>
      <sheetName val="Balance_Sheet5"/>
      <sheetName val="Cash_Flow5"/>
      <sheetName val="G-I-F_Total5"/>
      <sheetName val="G-I-F_(RU)5"/>
      <sheetName val="G-I-F_(UA)5"/>
      <sheetName val="FLash_IAS5"/>
      <sheetName val="Cash_Flow_support5"/>
      <sheetName val="Income_Statement_Russia_and_Uk5"/>
      <sheetName val="Class_A_Shares_Outstanding5"/>
      <sheetName val="Class_B_Shares_Outstanding5"/>
      <sheetName val="Dilutive_Shares_Outstanding5"/>
      <sheetName val="EPS_Working5"/>
      <sheetName val="Share_Price_20025"/>
      <sheetName val="RE_Working5"/>
      <sheetName val="Change_of_Equity5"/>
      <sheetName val="Cover___Parameters1"/>
      <sheetName val="БДДС_month_(ф)3"/>
      <sheetName val="БДДС_month_(п)3"/>
      <sheetName val="GAAP_&amp;_IAS_Group_TB_&amp;_Reports_5"/>
      <sheetName val="КВ_20083"/>
      <sheetName val="ф_123"/>
      <sheetName val="коэф_5"/>
      <sheetName val="Cover_&amp;_Parameters5"/>
      <sheetName val="2_Параметры3"/>
      <sheetName val="Справочник_предприятий3"/>
      <sheetName val="Справочник_статей_бюджета3"/>
      <sheetName val="Проверочная_вкладка3"/>
      <sheetName val="Проверочная_вкладка_для_PL3"/>
      <sheetName val="Blédina_cumul3"/>
      <sheetName val="Сценарные_условия3"/>
      <sheetName val="Ав_(закупка,_услуги)"/>
      <sheetName val="БДДС_год"/>
      <sheetName val="13,40_Авансы_получ"/>
      <sheetName val="Произв_пок_раст_3_"/>
      <sheetName val="Сдача_произведен__прод_"/>
      <sheetName val="Tesisat_Ekibi_CG"/>
      <sheetName val="Finansal_tamamlanma_Eğrisi"/>
      <sheetName val="Offsets_&amp;_Other_Costs"/>
      <sheetName val="Adam-Saat_Hesabi"/>
      <sheetName val="Concrete_Sheet"/>
      <sheetName val="таблица_по_договорам2"/>
      <sheetName val="Именованные_списки"/>
      <sheetName val="44_итого"/>
      <sheetName val="Структура_2015"/>
      <sheetName val="Списки_техники"/>
      <sheetName val="_Цена_акции_2002"/>
      <sheetName val="Options"/>
      <sheetName val="Language"/>
      <sheetName val="Портфель"/>
      <sheetName val="Список группы"/>
      <sheetName val="расшифровка кодов"/>
      <sheetName val="Справочник подразделений"/>
      <sheetName val="WIP"/>
      <sheetName val="Validation"/>
      <sheetName val="Selection Lists"/>
      <sheetName val="progr"/>
      <sheetName val="Dados_BLP"/>
      <sheetName val="Brazil_Sovereign"/>
      <sheetName val="REALxMETA_-_CERVEJA"/>
      <sheetName val="Unidades_SAC-REVENDA"/>
      <sheetName val="dep_pre"/>
      <sheetName val="Расчет_цикла"/>
      <sheetName val="Главный_лист"/>
      <sheetName val="Рецепты_партий"/>
      <sheetName val="Тоннаж_из_графика"/>
      <sheetName val="brand_definitions"/>
      <sheetName val="Dados_BLP1"/>
      <sheetName val="Brazil_Sovereign1"/>
      <sheetName val="REALxMETA_-_CERVEJA1"/>
      <sheetName val="Unidades_SAC-REVENDA1"/>
      <sheetName val="dep_pre1"/>
      <sheetName val="Расчет_цикла1"/>
      <sheetName val="Главный_лист1"/>
      <sheetName val="Рецепты_партий1"/>
      <sheetName val="Тоннаж_из_графика1"/>
      <sheetName val="brand_definitions1"/>
      <sheetName val="Step2_Correlation"/>
      <sheetName val="Step2_Histogram"/>
      <sheetName val="C90_NET"/>
      <sheetName val="Правила"/>
      <sheetName val="Корректировка на район"/>
      <sheetName val="Ежемесячный отчет"/>
      <sheetName val="İNDEX"/>
      <sheetName val="Роли и доли -К"/>
      <sheetName val="Исходный"/>
      <sheetName val="inputs"/>
      <sheetName val="0 версия"/>
      <sheetName val="аналитика"/>
      <sheetName val="Calenderised - DTP"/>
      <sheetName val="Sum of cross rates and ASW"/>
      <sheetName val="объясн по УСО"/>
      <sheetName val="RENTsumitomo-F"/>
      <sheetName val="Кедровский"/>
      <sheetName val="OpCo DCF"/>
      <sheetName val="VCo Assumptions"/>
      <sheetName val="CoverPage"/>
      <sheetName val="Combined PL"/>
      <sheetName val="Definitions"/>
      <sheetName val="Haendel"/>
      <sheetName val="1.1"/>
      <sheetName val="выручка по клиентам и ДЗ"/>
      <sheetName val="PL 2020"/>
      <sheetName val="исх 2018-2019"/>
      <sheetName val="Отчёт по Пм 20"/>
      <sheetName val="для бюджет предопта"/>
      <sheetName val="затраты факт 9 мес предопт"/>
      <sheetName val="затраты УК"/>
      <sheetName val="Инстукция по заполнению"/>
      <sheetName val="FitOutConfCentre"/>
      <sheetName val="Объекты_Подразделения_СтатьиДР"/>
      <sheetName val="U-210.1 Выручка 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Заголовок"/>
      <sheetName val="TEHSHEET"/>
      <sheetName val="Топливо2009"/>
      <sheetName val="2009"/>
      <sheetName val="Lists"/>
      <sheetName val="Прилож.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ПРОГНОЗ_1"/>
      <sheetName val="Гр5(о)"/>
      <sheetName val="ФБР"/>
      <sheetName val="I"/>
      <sheetName val="MTO REV.0"/>
      <sheetName val="Баланс мощности 2007"/>
      <sheetName val="Dati Caricati"/>
      <sheetName val="Списки"/>
      <sheetName val="F5"/>
      <sheetName val="Лист3"/>
      <sheetName val="Данные"/>
      <sheetName val="ИТ-бюджет"/>
      <sheetName val="Параметры"/>
      <sheetName val="REESTR_MO"/>
      <sheetName val="Инструкция"/>
      <sheetName val=""/>
      <sheetName val="5"/>
      <sheetName val="на 1 тут"/>
      <sheetName val="main gate house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отчет_2007"/>
      <sheetName val="Расчет_НВВ_общий"/>
      <sheetName val="Ген__не_уч__ОРЭМ"/>
      <sheetName val="Прилож_1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MTO_REV_0"/>
      <sheetName val="Баланс_мощности_2007"/>
      <sheetName val="Dati_Caricati"/>
      <sheetName val="на_1_тут"/>
      <sheetName val="main_gate_house"/>
      <sheetName val="Тср_19"/>
      <sheetName val="Тср_20"/>
      <sheetName val="Тср_20-24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Статистика ДТП от 15 до 150 кВт"/>
      <sheetName val="ОСВ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group structure"/>
      <sheetName val="Исходные данные"/>
      <sheetName val="Управление"/>
      <sheetName val="Tier 31.12.08"/>
      <sheetName val="форма сетевой график эрсб"/>
      <sheetName val="MAIN"/>
      <sheetName val="ФР"/>
      <sheetName val="Покукп ТЭ в ФР"/>
      <sheetName val="Покукп ТЭ в тариф"/>
      <sheetName val="Котел 1 Факт"/>
      <sheetName val="Прокуратура_выпадающие"/>
      <sheetName val="ЭЭ Факт"/>
      <sheetName val="ЭЭ в тариф"/>
      <sheetName val="Доходы от эл. и теплоэнергии"/>
      <sheetName val="Таб1_1"/>
      <sheetName val="Производство_электроэнергии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14б ДПН отчет"/>
      <sheetName val="16а Сводный анализ"/>
      <sheetName val="иртышская"/>
      <sheetName val="таврическая"/>
      <sheetName val="сибирь"/>
      <sheetName val="ФедД"/>
      <sheetName val="Причины корр"/>
      <sheetName val="расходы"/>
      <sheetName val="пол отпуск"/>
      <sheetName val="ф-1"/>
      <sheetName val="REESTR"/>
      <sheetName val="сбыт"/>
      <sheetName val="Рег генер"/>
      <sheetName val="сети"/>
      <sheetName val="слесаря"/>
      <sheetName val="СЛ7"/>
      <sheetName val="СЛ3"/>
      <sheetName val="бюджет цтв"/>
      <sheetName val="расчет"/>
      <sheetName val="БЗ"/>
      <sheetName val="4"/>
      <sheetName val="6"/>
      <sheetName val="Лист4"/>
      <sheetName val="Лист5"/>
      <sheetName val="Таб гвс"/>
      <sheetName val="Справочники БУ"/>
      <sheetName val="Перечень"/>
      <sheetName val="НСИ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  <sheetData sheetId="60" refreshError="1"/>
      <sheetData sheetId="61">
        <row r="5">
          <cell r="G5" t="str">
            <v>БДР на 2021</v>
          </cell>
        </row>
      </sheetData>
      <sheetData sheetId="62"/>
      <sheetData sheetId="63" refreshError="1"/>
      <sheetData sheetId="64" refreshError="1"/>
      <sheetData sheetId="65" refreshError="1"/>
      <sheetData sheetId="66" refreshError="1"/>
      <sheetData sheetId="67">
        <row r="7">
          <cell r="G7">
            <v>0</v>
          </cell>
        </row>
      </sheetData>
      <sheetData sheetId="68">
        <row r="7">
          <cell r="G7">
            <v>0</v>
          </cell>
        </row>
      </sheetData>
      <sheetData sheetId="69">
        <row r="7">
          <cell r="G7">
            <v>0</v>
          </cell>
        </row>
      </sheetData>
      <sheetData sheetId="70">
        <row r="7">
          <cell r="G7">
            <v>0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5">
          <cell r="G5">
            <v>16503137.241579933</v>
          </cell>
        </row>
      </sheetData>
      <sheetData sheetId="98">
        <row r="5">
          <cell r="G5">
            <v>16503137.241579933</v>
          </cell>
        </row>
      </sheetData>
      <sheetData sheetId="99">
        <row r="5">
          <cell r="G5">
            <v>16503137.241579933</v>
          </cell>
        </row>
      </sheetData>
      <sheetData sheetId="100">
        <row r="5">
          <cell r="G5">
            <v>16503137.241579933</v>
          </cell>
        </row>
      </sheetData>
      <sheetData sheetId="101">
        <row r="5">
          <cell r="G5">
            <v>16503137.241579933</v>
          </cell>
        </row>
      </sheetData>
      <sheetData sheetId="102">
        <row r="5">
          <cell r="G5">
            <v>16503137.241579933</v>
          </cell>
        </row>
      </sheetData>
      <sheetData sheetId="103">
        <row r="5">
          <cell r="G5">
            <v>16503137.241579933</v>
          </cell>
        </row>
      </sheetData>
      <sheetData sheetId="104">
        <row r="5">
          <cell r="G5">
            <v>16503137.241579933</v>
          </cell>
        </row>
      </sheetData>
      <sheetData sheetId="105">
        <row r="5">
          <cell r="G5">
            <v>16503137.241579933</v>
          </cell>
        </row>
      </sheetData>
      <sheetData sheetId="106">
        <row r="5">
          <cell r="G5">
            <v>16503137.241579933</v>
          </cell>
        </row>
      </sheetData>
      <sheetData sheetId="107">
        <row r="5">
          <cell r="G5">
            <v>16503137.241579933</v>
          </cell>
        </row>
      </sheetData>
      <sheetData sheetId="108">
        <row r="5">
          <cell r="G5">
            <v>16503137.241579933</v>
          </cell>
        </row>
      </sheetData>
      <sheetData sheetId="109">
        <row r="5">
          <cell r="G5">
            <v>16503137.241579933</v>
          </cell>
        </row>
      </sheetData>
      <sheetData sheetId="110">
        <row r="5">
          <cell r="G5">
            <v>16503137.241579933</v>
          </cell>
        </row>
      </sheetData>
      <sheetData sheetId="111">
        <row r="5">
          <cell r="G5">
            <v>16503137.241579933</v>
          </cell>
        </row>
      </sheetData>
      <sheetData sheetId="112">
        <row r="5">
          <cell r="G5">
            <v>16503137.241579933</v>
          </cell>
        </row>
      </sheetData>
      <sheetData sheetId="113">
        <row r="5">
          <cell r="G5">
            <v>16503137.241579933</v>
          </cell>
        </row>
      </sheetData>
      <sheetData sheetId="114">
        <row r="5">
          <cell r="G5">
            <v>16503137.241579933</v>
          </cell>
        </row>
      </sheetData>
      <sheetData sheetId="115">
        <row r="5">
          <cell r="G5">
            <v>16503137.241579933</v>
          </cell>
        </row>
      </sheetData>
      <sheetData sheetId="116">
        <row r="5">
          <cell r="G5">
            <v>16503137.241579933</v>
          </cell>
        </row>
      </sheetData>
      <sheetData sheetId="117">
        <row r="5">
          <cell r="G5">
            <v>16503137.241579933</v>
          </cell>
        </row>
      </sheetData>
      <sheetData sheetId="118">
        <row r="5">
          <cell r="G5">
            <v>16503137.241579933</v>
          </cell>
        </row>
      </sheetData>
      <sheetData sheetId="119">
        <row r="5">
          <cell r="G5">
            <v>16503137.241579933</v>
          </cell>
        </row>
      </sheetData>
      <sheetData sheetId="120">
        <row r="5">
          <cell r="G5">
            <v>16503137.241579933</v>
          </cell>
        </row>
      </sheetData>
      <sheetData sheetId="121">
        <row r="5">
          <cell r="G5">
            <v>16503137.241579933</v>
          </cell>
        </row>
      </sheetData>
      <sheetData sheetId="122">
        <row r="5">
          <cell r="G5">
            <v>16503137.241579933</v>
          </cell>
        </row>
      </sheetData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5">
          <cell r="G5">
            <v>4551113.38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>
        <row r="5">
          <cell r="G5" t="str">
            <v>БДР на 2021</v>
          </cell>
        </row>
      </sheetData>
      <sheetData sheetId="176">
        <row r="52">
          <cell r="G52">
            <v>0</v>
          </cell>
        </row>
      </sheetData>
      <sheetData sheetId="177">
        <row r="5">
          <cell r="G5" t="str">
            <v>БДР на 2021</v>
          </cell>
        </row>
      </sheetData>
      <sheetData sheetId="178">
        <row r="5">
          <cell r="G5" t="str">
            <v>БДР на 2021</v>
          </cell>
        </row>
      </sheetData>
      <sheetData sheetId="179">
        <row r="52">
          <cell r="G52">
            <v>0</v>
          </cell>
        </row>
      </sheetData>
      <sheetData sheetId="180">
        <row r="5">
          <cell r="G5" t="str">
            <v>БДР на 2021</v>
          </cell>
        </row>
      </sheetData>
      <sheetData sheetId="181">
        <row r="5">
          <cell r="G5" t="str">
            <v>БДР на 2021</v>
          </cell>
        </row>
      </sheetData>
      <sheetData sheetId="182"/>
      <sheetData sheetId="183">
        <row r="5">
          <cell r="G5" t="str">
            <v>БДР на 2021</v>
          </cell>
        </row>
      </sheetData>
      <sheetData sheetId="184">
        <row r="5">
          <cell r="G5" t="str">
            <v>БДР на 2021</v>
          </cell>
        </row>
      </sheetData>
      <sheetData sheetId="185" refreshError="1"/>
      <sheetData sheetId="186">
        <row r="7">
          <cell r="G7">
            <v>0</v>
          </cell>
        </row>
      </sheetData>
      <sheetData sheetId="187">
        <row r="7">
          <cell r="G7">
            <v>0</v>
          </cell>
        </row>
      </sheetData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>
        <row r="5">
          <cell r="G5">
            <v>16503137.241579933</v>
          </cell>
        </row>
      </sheetData>
      <sheetData sheetId="201">
        <row r="5">
          <cell r="G5">
            <v>16503137.241579933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>
        <row r="52">
          <cell r="G52">
            <v>0</v>
          </cell>
        </row>
      </sheetData>
      <sheetData sheetId="207">
        <row r="52">
          <cell r="G52">
            <v>0</v>
          </cell>
        </row>
      </sheetData>
      <sheetData sheetId="208">
        <row r="52">
          <cell r="G52">
            <v>0</v>
          </cell>
        </row>
      </sheetData>
      <sheetData sheetId="209">
        <row r="52">
          <cell r="G52">
            <v>0</v>
          </cell>
        </row>
      </sheetData>
      <sheetData sheetId="210">
        <row r="52">
          <cell r="G52">
            <v>0</v>
          </cell>
        </row>
      </sheetData>
      <sheetData sheetId="211">
        <row r="52">
          <cell r="G52">
            <v>0</v>
          </cell>
        </row>
      </sheetData>
      <sheetData sheetId="212">
        <row r="52">
          <cell r="G52">
            <v>0</v>
          </cell>
        </row>
      </sheetData>
      <sheetData sheetId="213" refreshError="1"/>
      <sheetData sheetId="214">
        <row r="5">
          <cell r="G5">
            <v>16503137.241579933</v>
          </cell>
        </row>
      </sheetData>
      <sheetData sheetId="215">
        <row r="5">
          <cell r="G5">
            <v>16503137.241579933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5">
          <cell r="G5">
            <v>16503137.241579933</v>
          </cell>
        </row>
      </sheetData>
      <sheetData sheetId="220">
        <row r="5">
          <cell r="G5">
            <v>16503137.241579933</v>
          </cell>
        </row>
      </sheetData>
      <sheetData sheetId="221">
        <row r="5">
          <cell r="G5">
            <v>16503137.241579933</v>
          </cell>
        </row>
      </sheetData>
      <sheetData sheetId="222">
        <row r="5">
          <cell r="G5">
            <v>16503137.241579933</v>
          </cell>
        </row>
      </sheetData>
      <sheetData sheetId="223">
        <row r="5">
          <cell r="G5">
            <v>16503137.241579933</v>
          </cell>
        </row>
      </sheetData>
      <sheetData sheetId="224">
        <row r="5">
          <cell r="G5">
            <v>16503137.241579933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м-2 шатурс сети  проект работы"/>
      <sheetName val="Служебный лист"/>
      <sheetName val="ОСВ"/>
      <sheetName val="fes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MAIN"/>
      <sheetName val="ФР"/>
      <sheetName val="ТАРИФ"/>
      <sheetName val="Покукп ТЭ в ФР"/>
      <sheetName val="Покукп ТЭ в тариф"/>
      <sheetName val="Котел 1 Факт"/>
      <sheetName val="Прокуратура_выпадающие"/>
      <sheetName val="ПО 2020"/>
      <sheetName val="ЭЭ Факт"/>
      <sheetName val="ЭЭ в тариф"/>
      <sheetName val="Доходы от эл. и теплоэнергии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MTO_REV_0"/>
      <sheetName val="Dati_Caricati"/>
      <sheetName val="Прилож_1"/>
      <sheetName val="Баланс_мощности_2007"/>
      <sheetName val="main_gate_house"/>
      <sheetName val="на_1_тут"/>
      <sheetName val="Тср_19"/>
      <sheetName val="Тср_20"/>
      <sheetName val="Тср_20-24"/>
      <sheetName val="Производство_электроэнергии"/>
      <sheetName val="Таб1_1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Инструкция"/>
      <sheetName val="group structure"/>
      <sheetName val="Исходные данные"/>
      <sheetName val="Статистика ДТП от 15 до 150 кВт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Анализ ФД"/>
      <sheetName val="2_РПП"/>
      <sheetName val="ФАКТ 2020 прокуратура"/>
      <sheetName val="амортизация"/>
      <sheetName val="Стоимость мероприятий"/>
      <sheetName val="2 ИП ТС"/>
      <sheetName val="ТАРИФ архив"/>
      <sheetName val="Анализ ФД архив"/>
      <sheetName val="иртышская"/>
      <sheetName val="таврическая"/>
      <sheetName val="сибирь"/>
      <sheetName val="ФедД"/>
      <sheetName val="14б ДПН отчет"/>
      <sheetName val="16а Сводный анализ"/>
      <sheetName val="Причины корр"/>
      <sheetName val="Управление"/>
      <sheetName val="Tier 31.12.08"/>
      <sheetName val="форма сетевой график эрсб"/>
      <sheetName val="Справочники БУ"/>
      <sheetName val="4"/>
      <sheetName val="6"/>
      <sheetName val="Лист4"/>
      <sheetName val="Лист5"/>
      <sheetName val="Перечень"/>
      <sheetName val="отчет_20071"/>
      <sheetName val="Вводные_данные_систем1"/>
      <sheetName val="Опросный_лист_МЭ_РФ1"/>
      <sheetName val="Баланс_по_уровням_U_квартальны1"/>
      <sheetName val="расчет_стоимостных_показателей1"/>
      <sheetName val="Тарифно-договорная_модель1"/>
      <sheetName val="Передача_эл_энергии1"/>
      <sheetName val="Тср_12-171"/>
      <sheetName val="расшир_сс1"/>
      <sheetName val="12_прибыль1"/>
      <sheetName val="спорт_культ_проф_маст1"/>
      <sheetName val="прочие_прочие1"/>
      <sheetName val="возм_пр_ущерба1"/>
      <sheetName val="реал__ОС,_МПЗ,_пр_1"/>
      <sheetName val="РТ_передача1"/>
      <sheetName val="Баланс_ээ1"/>
      <sheetName val="Баланс_мощности1"/>
      <sheetName val="Расчет_НВВ_общий1"/>
      <sheetName val="Ген__не_уч__ОРЭМ1"/>
      <sheetName val="MTO_REV_01"/>
      <sheetName val="Dati_Caricati1"/>
      <sheetName val="Прилож_11"/>
      <sheetName val="Баланс_мощности_20071"/>
      <sheetName val="main_gate_house1"/>
      <sheetName val="Тср_191"/>
      <sheetName val="Тср_201"/>
      <sheetName val="Тср_20-241"/>
      <sheetName val="на_1_тут1"/>
      <sheetName val="Производство_электроэнергии1"/>
      <sheetName val="Таб1_11"/>
      <sheetName val="П1_4,_П1_5_-Томская_обл1"/>
      <sheetName val="Справочник_ЦФО1"/>
      <sheetName val="тех_лист1"/>
      <sheetName val="Оперативный_факт_за_январь_2011"/>
      <sheetName val="Служебный_лист1"/>
      <sheetName val="см-2_шатурс_сети__проект_работ1"/>
      <sheetName val="отчет_20072"/>
      <sheetName val="Вводные_данные_систем2"/>
      <sheetName val="Опросный_лист_МЭ_РФ2"/>
      <sheetName val="Баланс_по_уровням_U_квартальны2"/>
      <sheetName val="расчет_стоимостных_показателей2"/>
      <sheetName val="Тарифно-договорная_модель2"/>
      <sheetName val="Передача_эл_энергии2"/>
      <sheetName val="Тср_12-172"/>
      <sheetName val="расшир_сс2"/>
      <sheetName val="12_прибыль2"/>
      <sheetName val="спорт_культ_проф_маст2"/>
      <sheetName val="прочие_прочие2"/>
      <sheetName val="возм_пр_ущерба2"/>
      <sheetName val="реал__ОС,_МПЗ,_пр_2"/>
      <sheetName val="РТ_передача2"/>
      <sheetName val="Баланс_ээ2"/>
      <sheetName val="Баланс_мощности2"/>
      <sheetName val="Расчет_НВВ_общий2"/>
      <sheetName val="Ген__не_уч__ОРЭМ2"/>
      <sheetName val="MTO_REV_02"/>
      <sheetName val="Dati_Caricati2"/>
      <sheetName val="Прилож_12"/>
      <sheetName val="Баланс_мощности_20072"/>
      <sheetName val="main_gate_house2"/>
      <sheetName val="Тср_192"/>
      <sheetName val="Тср_202"/>
      <sheetName val="Тср_20-242"/>
      <sheetName val="на_1_тут2"/>
      <sheetName val="Производство_электроэнергии2"/>
      <sheetName val="Таб1_12"/>
      <sheetName val="П1_4,_П1_5_-Томская_обл2"/>
      <sheetName val="Справочник_ЦФО2"/>
      <sheetName val="тех_лист2"/>
      <sheetName val="Оперативный_факт_за_январь_2012"/>
      <sheetName val="Служебный_лист2"/>
      <sheetName val="см-2_шатурс_сети__проект_работ2"/>
      <sheetName val="отчет_20073"/>
      <sheetName val="Вводные_данные_систем3"/>
      <sheetName val="Опросный_лист_МЭ_РФ3"/>
      <sheetName val="Баланс_по_уровням_U_квартальны3"/>
      <sheetName val="расчет_стоимостных_показателей3"/>
      <sheetName val="Тарифно-договорная_модель3"/>
      <sheetName val="Передача_эл_энергии3"/>
      <sheetName val="Тср_12-173"/>
      <sheetName val="расшир_сс3"/>
      <sheetName val="12_прибыль3"/>
      <sheetName val="спорт_культ_проф_маст3"/>
      <sheetName val="прочие_прочие3"/>
      <sheetName val="возм_пр_ущерба3"/>
      <sheetName val="реал__ОС,_МПЗ,_пр_3"/>
      <sheetName val="РТ_передача3"/>
      <sheetName val="Баланс_ээ3"/>
      <sheetName val="Баланс_мощности3"/>
      <sheetName val="Расчет_НВВ_общий3"/>
      <sheetName val="Ген__не_уч__ОРЭМ3"/>
      <sheetName val="MTO_REV_03"/>
      <sheetName val="Dati_Caricati3"/>
      <sheetName val="Прилож_13"/>
      <sheetName val="Баланс_мощности_20073"/>
      <sheetName val="main_gate_house3"/>
      <sheetName val="Тср_193"/>
      <sheetName val="Тср_203"/>
      <sheetName val="Тср_20-243"/>
      <sheetName val="на_1_тут3"/>
      <sheetName val="Производство_электроэнергии3"/>
      <sheetName val="Таб1_13"/>
      <sheetName val="П1_4,_П1_5_-Томская_обл3"/>
      <sheetName val="Справочник_ЦФО3"/>
      <sheetName val="тех_лист3"/>
      <sheetName val="Оперативный_факт_за_январь_2013"/>
      <sheetName val="Служебный_лист3"/>
      <sheetName val="см-2_шатурс_сети__проект_работ3"/>
      <sheetName val="отчет_20074"/>
      <sheetName val="Вводные_данные_систем4"/>
      <sheetName val="Опросный_лист_МЭ_РФ4"/>
      <sheetName val="Баланс_по_уровням_U_квартальны4"/>
      <sheetName val="расчет_стоимостных_показателей4"/>
      <sheetName val="Тарифно-договорная_модель4"/>
      <sheetName val="Передача_эл_энергии4"/>
      <sheetName val="Тср_12-174"/>
      <sheetName val="расшир_сс4"/>
      <sheetName val="12_прибыль4"/>
      <sheetName val="спорт_культ_проф_маст4"/>
      <sheetName val="прочие_прочие4"/>
      <sheetName val="возм_пр_ущерба4"/>
      <sheetName val="реал__ОС,_МПЗ,_пр_4"/>
      <sheetName val="РТ_передача4"/>
      <sheetName val="Баланс_ээ4"/>
      <sheetName val="Баланс_мощности4"/>
      <sheetName val="Расчет_НВВ_общий4"/>
      <sheetName val="Ген__не_уч__ОРЭМ4"/>
      <sheetName val="MTO_REV_04"/>
      <sheetName val="Dati_Caricati4"/>
      <sheetName val="Прилож_14"/>
      <sheetName val="Баланс_мощности_20074"/>
      <sheetName val="main_gate_house4"/>
      <sheetName val="Тср_194"/>
      <sheetName val="Тср_204"/>
      <sheetName val="Тср_20-244"/>
      <sheetName val="на_1_тут4"/>
      <sheetName val="Производство_электроэнергии4"/>
      <sheetName val="Таб1_14"/>
      <sheetName val="П1_4,_П1_5_-Томская_обл4"/>
      <sheetName val="Справочник_ЦФО4"/>
      <sheetName val="тех_лист4"/>
      <sheetName val="Оперативный_факт_за_январь_2014"/>
      <sheetName val="Служебный_лист4"/>
      <sheetName val="см-2_шатурс_сети__проект_работ4"/>
      <sheetName val="1999-veca"/>
      <sheetName val="XLR_NoRangeSheet"/>
      <sheetName val="Riders for Info Pack"/>
      <sheetName val="a"/>
      <sheetName val="7"/>
      <sheetName val="Продажи реальные и прогноз 20 л"/>
      <sheetName val="TSheet"/>
      <sheetName val="финотчет_итоговый"/>
      <sheetName val="фин_план_2021_2022_2023"/>
      <sheetName val="APP"/>
      <sheetName val="Таб гвс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REESTR"/>
      <sheetName val="сбыт"/>
      <sheetName val="Рег генер"/>
      <sheetName val="сети"/>
      <sheetName val="слесаря"/>
      <sheetName val="СЛ7"/>
      <sheetName val="СЛ3"/>
      <sheetName val="ф-1"/>
      <sheetName val="бюджет цтв"/>
      <sheetName val="расчет"/>
      <sheetName val="расходы"/>
      <sheetName val="пол отпуск"/>
      <sheetName val="БЗ"/>
      <sheetName val="Легенда"/>
      <sheetName val="НСИ"/>
      <sheetName val="перекрестка"/>
      <sheetName val="18.2"/>
      <sheetName val="пр-во"/>
      <sheetName val="Свод-1"/>
      <sheetName val="共機J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5">
          <cell r="G5">
            <v>16503137.241579933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7">
          <cell r="G7">
            <v>0</v>
          </cell>
        </row>
      </sheetData>
      <sheetData sheetId="112">
        <row r="7">
          <cell r="G7">
            <v>0</v>
          </cell>
        </row>
      </sheetData>
      <sheetData sheetId="113">
        <row r="7">
          <cell r="G7">
            <v>0</v>
          </cell>
        </row>
      </sheetData>
      <sheetData sheetId="114">
        <row r="7">
          <cell r="G7">
            <v>0</v>
          </cell>
        </row>
      </sheetData>
      <sheetData sheetId="115">
        <row r="7">
          <cell r="G7">
            <v>0</v>
          </cell>
        </row>
      </sheetData>
      <sheetData sheetId="116">
        <row r="7">
          <cell r="G7">
            <v>0</v>
          </cell>
        </row>
      </sheetData>
      <sheetData sheetId="117">
        <row r="7">
          <cell r="G7">
            <v>0</v>
          </cell>
        </row>
      </sheetData>
      <sheetData sheetId="118">
        <row r="7">
          <cell r="G7">
            <v>0</v>
          </cell>
        </row>
      </sheetData>
      <sheetData sheetId="119">
        <row r="7">
          <cell r="G7">
            <v>0</v>
          </cell>
        </row>
      </sheetData>
      <sheetData sheetId="120" refreshError="1"/>
      <sheetData sheetId="121">
        <row r="5">
          <cell r="G5">
            <v>16503137.241579933</v>
          </cell>
        </row>
      </sheetData>
      <sheetData sheetId="122">
        <row r="5">
          <cell r="G5">
            <v>16503137.241579933</v>
          </cell>
        </row>
      </sheetData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>
        <row r="5">
          <cell r="G5">
            <v>16503137.241579933</v>
          </cell>
        </row>
      </sheetData>
      <sheetData sheetId="126">
        <row r="5">
          <cell r="G5">
            <v>16503137.241579933</v>
          </cell>
        </row>
      </sheetData>
      <sheetData sheetId="127">
        <row r="5">
          <cell r="G5">
            <v>16503137.241579933</v>
          </cell>
        </row>
      </sheetData>
      <sheetData sheetId="128">
        <row r="5">
          <cell r="G5">
            <v>16503137.241579933</v>
          </cell>
        </row>
      </sheetData>
      <sheetData sheetId="129">
        <row r="5">
          <cell r="G5">
            <v>16503137.241579933</v>
          </cell>
        </row>
      </sheetData>
      <sheetData sheetId="130">
        <row r="5">
          <cell r="G5">
            <v>16503137.241579933</v>
          </cell>
        </row>
      </sheetData>
      <sheetData sheetId="131">
        <row r="5">
          <cell r="G5">
            <v>16503137.241579933</v>
          </cell>
        </row>
      </sheetData>
      <sheetData sheetId="132">
        <row r="5">
          <cell r="G5">
            <v>16503137.241579933</v>
          </cell>
        </row>
      </sheetData>
      <sheetData sheetId="133">
        <row r="5">
          <cell r="G5">
            <v>16503137.241579933</v>
          </cell>
        </row>
      </sheetData>
      <sheetData sheetId="134">
        <row r="5">
          <cell r="G5">
            <v>16503137.241579933</v>
          </cell>
        </row>
      </sheetData>
      <sheetData sheetId="135">
        <row r="5">
          <cell r="G5">
            <v>16503137.241579933</v>
          </cell>
        </row>
      </sheetData>
      <sheetData sheetId="136">
        <row r="5">
          <cell r="G5">
            <v>16503137.241579933</v>
          </cell>
        </row>
      </sheetData>
      <sheetData sheetId="137">
        <row r="5">
          <cell r="G5">
            <v>16503137.241579933</v>
          </cell>
        </row>
      </sheetData>
      <sheetData sheetId="138">
        <row r="5">
          <cell r="G5">
            <v>16503137.241579933</v>
          </cell>
        </row>
      </sheetData>
      <sheetData sheetId="139">
        <row r="5">
          <cell r="G5">
            <v>16503137.241579933</v>
          </cell>
        </row>
      </sheetData>
      <sheetData sheetId="140">
        <row r="5">
          <cell r="G5">
            <v>16503137.241579933</v>
          </cell>
        </row>
      </sheetData>
      <sheetData sheetId="141">
        <row r="5">
          <cell r="G5">
            <v>16503137.241579933</v>
          </cell>
        </row>
      </sheetData>
      <sheetData sheetId="142">
        <row r="5">
          <cell r="G5">
            <v>16503137.241579933</v>
          </cell>
        </row>
      </sheetData>
      <sheetData sheetId="143">
        <row r="5">
          <cell r="G5">
            <v>16503137.241579933</v>
          </cell>
        </row>
      </sheetData>
      <sheetData sheetId="144">
        <row r="5">
          <cell r="G5">
            <v>16503137.241579933</v>
          </cell>
        </row>
      </sheetData>
      <sheetData sheetId="145">
        <row r="5">
          <cell r="G5">
            <v>16503137.241579933</v>
          </cell>
        </row>
      </sheetData>
      <sheetData sheetId="146">
        <row r="5">
          <cell r="G5">
            <v>16503137.241579933</v>
          </cell>
        </row>
      </sheetData>
      <sheetData sheetId="147">
        <row r="5">
          <cell r="G5">
            <v>16503137.241579933</v>
          </cell>
        </row>
      </sheetData>
      <sheetData sheetId="148">
        <row r="5">
          <cell r="G5">
            <v>16503137.241579933</v>
          </cell>
        </row>
      </sheetData>
      <sheetData sheetId="149">
        <row r="5">
          <cell r="G5">
            <v>16503137.241579933</v>
          </cell>
        </row>
      </sheetData>
      <sheetData sheetId="150">
        <row r="5">
          <cell r="G5">
            <v>16503137.241579933</v>
          </cell>
        </row>
      </sheetData>
      <sheetData sheetId="151">
        <row r="5">
          <cell r="G5">
            <v>16503137.241579933</v>
          </cell>
        </row>
      </sheetData>
      <sheetData sheetId="152">
        <row r="5">
          <cell r="G5">
            <v>16503137.241579933</v>
          </cell>
        </row>
      </sheetData>
      <sheetData sheetId="153">
        <row r="5">
          <cell r="G5">
            <v>16503137.241579933</v>
          </cell>
        </row>
      </sheetData>
      <sheetData sheetId="154">
        <row r="5">
          <cell r="G5">
            <v>16503137.241579933</v>
          </cell>
        </row>
      </sheetData>
      <sheetData sheetId="155">
        <row r="5">
          <cell r="G5">
            <v>16503137.241579933</v>
          </cell>
        </row>
      </sheetData>
      <sheetData sheetId="156">
        <row r="5">
          <cell r="G5">
            <v>16503137.241579933</v>
          </cell>
        </row>
      </sheetData>
      <sheetData sheetId="157">
        <row r="5">
          <cell r="G5">
            <v>16503137.241579933</v>
          </cell>
        </row>
      </sheetData>
      <sheetData sheetId="158">
        <row r="5">
          <cell r="G5">
            <v>16503137.241579933</v>
          </cell>
        </row>
      </sheetData>
      <sheetData sheetId="159">
        <row r="5">
          <cell r="G5">
            <v>16503137.241579933</v>
          </cell>
        </row>
      </sheetData>
      <sheetData sheetId="160" refreshError="1"/>
      <sheetData sheetId="161">
        <row r="5">
          <cell r="G5">
            <v>16503137.241579933</v>
          </cell>
        </row>
      </sheetData>
      <sheetData sheetId="162">
        <row r="5">
          <cell r="G5">
            <v>16503137.241579933</v>
          </cell>
        </row>
      </sheetData>
      <sheetData sheetId="163">
        <row r="5">
          <cell r="G5">
            <v>16503137.241579933</v>
          </cell>
        </row>
      </sheetData>
      <sheetData sheetId="164">
        <row r="5">
          <cell r="G5">
            <v>16503137.241579933</v>
          </cell>
        </row>
      </sheetData>
      <sheetData sheetId="165">
        <row r="5">
          <cell r="G5">
            <v>16503137.241579933</v>
          </cell>
        </row>
      </sheetData>
      <sheetData sheetId="166">
        <row r="5">
          <cell r="G5">
            <v>16503137.241579933</v>
          </cell>
        </row>
      </sheetData>
      <sheetData sheetId="167">
        <row r="5">
          <cell r="G5" t="str">
            <v>БДР на 2021</v>
          </cell>
        </row>
      </sheetData>
      <sheetData sheetId="168">
        <row r="5">
          <cell r="G5" t="str">
            <v>БДР на 2021</v>
          </cell>
        </row>
      </sheetData>
      <sheetData sheetId="169">
        <row r="5">
          <cell r="G5" t="str">
            <v>БДР на 2021</v>
          </cell>
        </row>
      </sheetData>
      <sheetData sheetId="170">
        <row r="5">
          <cell r="G5" t="str">
            <v>БДР на 2021</v>
          </cell>
        </row>
      </sheetData>
      <sheetData sheetId="171">
        <row r="5">
          <cell r="G5" t="str">
            <v>БДР на 2021</v>
          </cell>
        </row>
      </sheetData>
      <sheetData sheetId="172">
        <row r="5">
          <cell r="G5" t="str">
            <v>БДР на 2021</v>
          </cell>
        </row>
      </sheetData>
      <sheetData sheetId="173">
        <row r="5">
          <cell r="G5" t="str">
            <v>БДР на 2021</v>
          </cell>
        </row>
      </sheetData>
      <sheetData sheetId="174">
        <row r="5">
          <cell r="G5" t="str">
            <v>БДР на 2021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 refreshError="1"/>
      <sheetData sheetId="191">
        <row r="5">
          <cell r="G5">
            <v>16503137.241579933</v>
          </cell>
        </row>
      </sheetData>
      <sheetData sheetId="192">
        <row r="5">
          <cell r="G5">
            <v>16503137.241579933</v>
          </cell>
        </row>
      </sheetData>
      <sheetData sheetId="193">
        <row r="5">
          <cell r="G5">
            <v>16503137.241579933</v>
          </cell>
        </row>
      </sheetData>
      <sheetData sheetId="194">
        <row r="5">
          <cell r="G5">
            <v>16503137.241579933</v>
          </cell>
        </row>
      </sheetData>
      <sheetData sheetId="195">
        <row r="5">
          <cell r="G5">
            <v>16503137.241579933</v>
          </cell>
        </row>
      </sheetData>
      <sheetData sheetId="196">
        <row r="5">
          <cell r="G5">
            <v>16503137.241579933</v>
          </cell>
        </row>
      </sheetData>
      <sheetData sheetId="197">
        <row r="5">
          <cell r="G5">
            <v>16503137.241579933</v>
          </cell>
        </row>
      </sheetData>
      <sheetData sheetId="198">
        <row r="5">
          <cell r="G5">
            <v>16503137.241579933</v>
          </cell>
        </row>
      </sheetData>
      <sheetData sheetId="199">
        <row r="5">
          <cell r="G5">
            <v>16503137.241579933</v>
          </cell>
        </row>
      </sheetData>
      <sheetData sheetId="200">
        <row r="5">
          <cell r="G5">
            <v>16503137.241579933</v>
          </cell>
        </row>
      </sheetData>
      <sheetData sheetId="201">
        <row r="5">
          <cell r="G5">
            <v>16503137.241579933</v>
          </cell>
        </row>
      </sheetData>
      <sheetData sheetId="202">
        <row r="5">
          <cell r="G5">
            <v>16503137.241579933</v>
          </cell>
        </row>
      </sheetData>
      <sheetData sheetId="203">
        <row r="5">
          <cell r="G5">
            <v>16503137.241579933</v>
          </cell>
        </row>
      </sheetData>
      <sheetData sheetId="204">
        <row r="5">
          <cell r="G5">
            <v>16503137.241579933</v>
          </cell>
        </row>
      </sheetData>
      <sheetData sheetId="205">
        <row r="5">
          <cell r="G5">
            <v>16503137.241579933</v>
          </cell>
        </row>
      </sheetData>
      <sheetData sheetId="206">
        <row r="5">
          <cell r="G5">
            <v>16503137.241579933</v>
          </cell>
        </row>
      </sheetData>
      <sheetData sheetId="207">
        <row r="5">
          <cell r="G5">
            <v>16503137.241579933</v>
          </cell>
        </row>
      </sheetData>
      <sheetData sheetId="208">
        <row r="5">
          <cell r="G5">
            <v>16503137.241579933</v>
          </cell>
        </row>
      </sheetData>
      <sheetData sheetId="209">
        <row r="5">
          <cell r="G5">
            <v>16503137.241579933</v>
          </cell>
        </row>
      </sheetData>
      <sheetData sheetId="210">
        <row r="5">
          <cell r="G5">
            <v>16503137.241579933</v>
          </cell>
        </row>
      </sheetData>
      <sheetData sheetId="211">
        <row r="5">
          <cell r="G5">
            <v>16503137.241579933</v>
          </cell>
        </row>
      </sheetData>
      <sheetData sheetId="212">
        <row r="5">
          <cell r="G5">
            <v>16503137.241579933</v>
          </cell>
        </row>
      </sheetData>
      <sheetData sheetId="213">
        <row r="5">
          <cell r="G5">
            <v>16503137.241579933</v>
          </cell>
        </row>
      </sheetData>
      <sheetData sheetId="214">
        <row r="5">
          <cell r="G5">
            <v>16503137.241579933</v>
          </cell>
        </row>
      </sheetData>
      <sheetData sheetId="215">
        <row r="5">
          <cell r="G5">
            <v>16503137.241579933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7">
          <cell r="G7">
            <v>0</v>
          </cell>
        </row>
      </sheetData>
      <sheetData sheetId="220">
        <row r="7">
          <cell r="G7">
            <v>0</v>
          </cell>
        </row>
      </sheetData>
      <sheetData sheetId="221">
        <row r="7">
          <cell r="G7">
            <v>0</v>
          </cell>
        </row>
      </sheetData>
      <sheetData sheetId="222">
        <row r="7">
          <cell r="G7">
            <v>0</v>
          </cell>
        </row>
      </sheetData>
      <sheetData sheetId="223">
        <row r="7">
          <cell r="G7">
            <v>0</v>
          </cell>
        </row>
      </sheetData>
      <sheetData sheetId="224">
        <row r="7">
          <cell r="G7">
            <v>0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>
        <row r="5">
          <cell r="G5">
            <v>16503137.241579933</v>
          </cell>
        </row>
      </sheetData>
      <sheetData sheetId="229">
        <row r="5">
          <cell r="G5">
            <v>16503137.241579933</v>
          </cell>
        </row>
      </sheetData>
      <sheetData sheetId="230">
        <row r="5">
          <cell r="G5">
            <v>16503137.241579933</v>
          </cell>
        </row>
      </sheetData>
      <sheetData sheetId="231">
        <row r="5">
          <cell r="G5">
            <v>16503137.241579933</v>
          </cell>
        </row>
      </sheetData>
      <sheetData sheetId="232">
        <row r="5">
          <cell r="G5">
            <v>16503137.241579933</v>
          </cell>
        </row>
      </sheetData>
      <sheetData sheetId="233">
        <row r="5">
          <cell r="G5">
            <v>16503137.241579933</v>
          </cell>
        </row>
      </sheetData>
      <sheetData sheetId="234">
        <row r="5">
          <cell r="G5">
            <v>16503137.241579933</v>
          </cell>
        </row>
      </sheetData>
      <sheetData sheetId="235">
        <row r="5">
          <cell r="G5">
            <v>16503137.241579933</v>
          </cell>
        </row>
      </sheetData>
      <sheetData sheetId="236">
        <row r="5">
          <cell r="G5">
            <v>16503137.241579933</v>
          </cell>
        </row>
      </sheetData>
      <sheetData sheetId="237">
        <row r="5">
          <cell r="G5">
            <v>16503137.241579933</v>
          </cell>
        </row>
      </sheetData>
      <sheetData sheetId="238">
        <row r="5">
          <cell r="G5">
            <v>16503137.241579933</v>
          </cell>
        </row>
      </sheetData>
      <sheetData sheetId="239">
        <row r="5">
          <cell r="G5">
            <v>16503137.241579933</v>
          </cell>
        </row>
      </sheetData>
      <sheetData sheetId="240">
        <row r="5">
          <cell r="G5">
            <v>16503137.241579933</v>
          </cell>
        </row>
      </sheetData>
      <sheetData sheetId="241">
        <row r="5">
          <cell r="G5">
            <v>16503137.241579933</v>
          </cell>
        </row>
      </sheetData>
      <sheetData sheetId="242">
        <row r="5">
          <cell r="G5">
            <v>16503137.241579933</v>
          </cell>
        </row>
      </sheetData>
      <sheetData sheetId="243">
        <row r="5">
          <cell r="G5">
            <v>16503137.241579933</v>
          </cell>
        </row>
      </sheetData>
      <sheetData sheetId="244">
        <row r="5">
          <cell r="G5">
            <v>16503137.241579933</v>
          </cell>
        </row>
      </sheetData>
      <sheetData sheetId="245">
        <row r="5">
          <cell r="G5">
            <v>16503137.241579933</v>
          </cell>
        </row>
      </sheetData>
      <sheetData sheetId="246">
        <row r="5">
          <cell r="G5">
            <v>16503137.241579933</v>
          </cell>
        </row>
      </sheetData>
      <sheetData sheetId="247">
        <row r="5">
          <cell r="G5">
            <v>16503137.241579933</v>
          </cell>
        </row>
      </sheetData>
      <sheetData sheetId="248">
        <row r="5">
          <cell r="G5">
            <v>16503137.241579933</v>
          </cell>
        </row>
      </sheetData>
      <sheetData sheetId="249">
        <row r="5">
          <cell r="G5">
            <v>16503137.241579933</v>
          </cell>
        </row>
      </sheetData>
      <sheetData sheetId="250">
        <row r="5">
          <cell r="G5">
            <v>16503137.241579933</v>
          </cell>
        </row>
      </sheetData>
      <sheetData sheetId="251">
        <row r="5">
          <cell r="G5">
            <v>16503137.241579933</v>
          </cell>
        </row>
      </sheetData>
      <sheetData sheetId="252">
        <row r="5">
          <cell r="G5">
            <v>16503137.241579933</v>
          </cell>
        </row>
      </sheetData>
      <sheetData sheetId="253">
        <row r="5">
          <cell r="G5">
            <v>16503137.241579933</v>
          </cell>
        </row>
      </sheetData>
      <sheetData sheetId="254">
        <row r="5">
          <cell r="G5">
            <v>16503137.241579933</v>
          </cell>
        </row>
      </sheetData>
      <sheetData sheetId="255">
        <row r="7">
          <cell r="G7">
            <v>0</v>
          </cell>
        </row>
      </sheetData>
      <sheetData sheetId="256">
        <row r="7">
          <cell r="G7">
            <v>0</v>
          </cell>
        </row>
      </sheetData>
      <sheetData sheetId="257">
        <row r="7">
          <cell r="G7">
            <v>0</v>
          </cell>
        </row>
      </sheetData>
      <sheetData sheetId="258">
        <row r="7">
          <cell r="G7">
            <v>0</v>
          </cell>
        </row>
      </sheetData>
      <sheetData sheetId="259">
        <row r="7">
          <cell r="G7">
            <v>0</v>
          </cell>
        </row>
      </sheetData>
      <sheetData sheetId="260">
        <row r="7">
          <cell r="G7">
            <v>0</v>
          </cell>
        </row>
      </sheetData>
      <sheetData sheetId="261">
        <row r="7">
          <cell r="G7">
            <v>0</v>
          </cell>
        </row>
      </sheetData>
      <sheetData sheetId="262">
        <row r="7">
          <cell r="G7">
            <v>0</v>
          </cell>
        </row>
      </sheetData>
      <sheetData sheetId="263">
        <row r="7">
          <cell r="G7">
            <v>0</v>
          </cell>
        </row>
      </sheetData>
      <sheetData sheetId="264">
        <row r="7">
          <cell r="G7">
            <v>0</v>
          </cell>
        </row>
      </sheetData>
      <sheetData sheetId="265">
        <row r="7">
          <cell r="G7">
            <v>0</v>
          </cell>
        </row>
      </sheetData>
      <sheetData sheetId="266">
        <row r="7">
          <cell r="G7">
            <v>0</v>
          </cell>
        </row>
      </sheetData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>
        <row r="7">
          <cell r="G7">
            <v>0</v>
          </cell>
        </row>
      </sheetData>
      <sheetData sheetId="279">
        <row r="7">
          <cell r="G7">
            <v>0</v>
          </cell>
        </row>
      </sheetData>
      <sheetData sheetId="280">
        <row r="7">
          <cell r="G7">
            <v>0</v>
          </cell>
        </row>
      </sheetData>
      <sheetData sheetId="281">
        <row r="7">
          <cell r="G7">
            <v>0</v>
          </cell>
        </row>
      </sheetData>
      <sheetData sheetId="282">
        <row r="7">
          <cell r="G7">
            <v>0</v>
          </cell>
        </row>
      </sheetData>
      <sheetData sheetId="283">
        <row r="7">
          <cell r="G7">
            <v>0</v>
          </cell>
        </row>
      </sheetData>
      <sheetData sheetId="284">
        <row r="7">
          <cell r="G7">
            <v>0</v>
          </cell>
        </row>
      </sheetData>
      <sheetData sheetId="285">
        <row r="7">
          <cell r="G7">
            <v>0</v>
          </cell>
        </row>
      </sheetData>
      <sheetData sheetId="286">
        <row r="7">
          <cell r="G7">
            <v>0</v>
          </cell>
        </row>
      </sheetData>
      <sheetData sheetId="287">
        <row r="7">
          <cell r="G7">
            <v>0</v>
          </cell>
        </row>
      </sheetData>
      <sheetData sheetId="288">
        <row r="7">
          <cell r="G7">
            <v>0</v>
          </cell>
        </row>
      </sheetData>
      <sheetData sheetId="289">
        <row r="7">
          <cell r="G7">
            <v>0</v>
          </cell>
        </row>
      </sheetData>
      <sheetData sheetId="290">
        <row r="7">
          <cell r="G7">
            <v>0</v>
          </cell>
        </row>
      </sheetData>
      <sheetData sheetId="291">
        <row r="7">
          <cell r="G7">
            <v>0</v>
          </cell>
        </row>
      </sheetData>
      <sheetData sheetId="292">
        <row r="7">
          <cell r="G7">
            <v>0</v>
          </cell>
        </row>
      </sheetData>
      <sheetData sheetId="293">
        <row r="7">
          <cell r="G7">
            <v>0</v>
          </cell>
        </row>
      </sheetData>
      <sheetData sheetId="294">
        <row r="7">
          <cell r="G7">
            <v>0</v>
          </cell>
        </row>
      </sheetData>
      <sheetData sheetId="295">
        <row r="7">
          <cell r="G7">
            <v>0</v>
          </cell>
        </row>
      </sheetData>
      <sheetData sheetId="296">
        <row r="7">
          <cell r="G7">
            <v>0</v>
          </cell>
        </row>
      </sheetData>
      <sheetData sheetId="297">
        <row r="7">
          <cell r="G7">
            <v>0</v>
          </cell>
        </row>
      </sheetData>
      <sheetData sheetId="298">
        <row r="7">
          <cell r="G7">
            <v>0</v>
          </cell>
        </row>
      </sheetData>
      <sheetData sheetId="299">
        <row r="7">
          <cell r="G7">
            <v>0</v>
          </cell>
        </row>
      </sheetData>
      <sheetData sheetId="300">
        <row r="7">
          <cell r="G7">
            <v>0</v>
          </cell>
        </row>
      </sheetData>
      <sheetData sheetId="301">
        <row r="7">
          <cell r="G7">
            <v>0</v>
          </cell>
        </row>
      </sheetData>
      <sheetData sheetId="302">
        <row r="7">
          <cell r="G7">
            <v>0</v>
          </cell>
        </row>
      </sheetData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>
        <row r="7">
          <cell r="G7">
            <v>0</v>
          </cell>
        </row>
      </sheetData>
      <sheetData sheetId="315">
        <row r="7">
          <cell r="G7">
            <v>0</v>
          </cell>
        </row>
      </sheetData>
      <sheetData sheetId="316">
        <row r="7">
          <cell r="G7">
            <v>0</v>
          </cell>
        </row>
      </sheetData>
      <sheetData sheetId="317">
        <row r="7">
          <cell r="G7">
            <v>0</v>
          </cell>
        </row>
      </sheetData>
      <sheetData sheetId="318">
        <row r="7">
          <cell r="G7">
            <v>0</v>
          </cell>
        </row>
      </sheetData>
      <sheetData sheetId="319">
        <row r="7">
          <cell r="G7">
            <v>0</v>
          </cell>
        </row>
      </sheetData>
      <sheetData sheetId="320">
        <row r="7">
          <cell r="G7">
            <v>0</v>
          </cell>
        </row>
      </sheetData>
      <sheetData sheetId="321">
        <row r="7">
          <cell r="G7">
            <v>0</v>
          </cell>
        </row>
      </sheetData>
      <sheetData sheetId="322">
        <row r="7">
          <cell r="G7">
            <v>0</v>
          </cell>
        </row>
      </sheetData>
      <sheetData sheetId="323">
        <row r="7">
          <cell r="G7">
            <v>0</v>
          </cell>
        </row>
      </sheetData>
      <sheetData sheetId="324">
        <row r="7">
          <cell r="G7">
            <v>0</v>
          </cell>
        </row>
      </sheetData>
      <sheetData sheetId="325">
        <row r="7">
          <cell r="G7">
            <v>0</v>
          </cell>
        </row>
      </sheetData>
      <sheetData sheetId="326">
        <row r="7">
          <cell r="G7">
            <v>0</v>
          </cell>
        </row>
      </sheetData>
      <sheetData sheetId="327">
        <row r="7">
          <cell r="G7">
            <v>0</v>
          </cell>
        </row>
      </sheetData>
      <sheetData sheetId="328">
        <row r="7">
          <cell r="G7">
            <v>0</v>
          </cell>
        </row>
      </sheetData>
      <sheetData sheetId="329">
        <row r="7">
          <cell r="G7">
            <v>0</v>
          </cell>
        </row>
      </sheetData>
      <sheetData sheetId="330">
        <row r="7">
          <cell r="G7">
            <v>0</v>
          </cell>
        </row>
      </sheetData>
      <sheetData sheetId="331">
        <row r="7">
          <cell r="G7">
            <v>0</v>
          </cell>
        </row>
      </sheetData>
      <sheetData sheetId="332">
        <row r="7">
          <cell r="G7">
            <v>0</v>
          </cell>
        </row>
      </sheetData>
      <sheetData sheetId="333">
        <row r="7">
          <cell r="G7">
            <v>0</v>
          </cell>
        </row>
      </sheetData>
      <sheetData sheetId="334">
        <row r="7">
          <cell r="G7">
            <v>0</v>
          </cell>
        </row>
      </sheetData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>
        <row r="52">
          <cell r="G52">
            <v>0</v>
          </cell>
        </row>
      </sheetData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>
        <row r="5">
          <cell r="G5">
            <v>4551113.38</v>
          </cell>
        </row>
      </sheetData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  <sheetName val="FST5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</row>
      </sheetData>
      <sheetData sheetId="8">
        <row r="10">
          <cell r="E10">
            <v>0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34">
          <cell r="B34" t="str">
            <v>Выплаты &lt;______________&gt;:</v>
          </cell>
        </row>
      </sheetData>
      <sheetData sheetId="10"/>
      <sheetData sheetId="11">
        <row r="8">
          <cell r="E8">
            <v>0</v>
          </cell>
        </row>
      </sheetData>
      <sheetData sheetId="12">
        <row r="8">
          <cell r="E8">
            <v>0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</sheetData>
      <sheetData sheetId="17">
        <row r="4">
          <cell r="D4" t="str">
            <v>200_ г.</v>
          </cell>
        </row>
      </sheetData>
      <sheetData sheetId="18">
        <row r="5">
          <cell r="C5" t="str">
            <v>_________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  <sheetName val="ФБР"/>
      <sheetName val="План на 2008-2010(13.7)"/>
      <sheetName val="2006"/>
      <sheetName val="I"/>
      <sheetName val="REESTR_MO"/>
      <sheetName val="FES"/>
      <sheetName val="13"/>
      <sheetName val="2.1"/>
      <sheetName val="2.2"/>
      <sheetName val="6"/>
      <sheetName val="0.1"/>
      <sheetName val="15"/>
      <sheetName val="24.1"/>
      <sheetName val="6.1"/>
      <sheetName val="2008_-2010"/>
      <sheetName val="Ф-1_(для_АО-энерго)"/>
      <sheetName val="Ф-2_(для_АО-энерго)"/>
      <sheetName val="17_1"/>
      <sheetName val="ПЗ_корр_план"/>
      <sheetName val="потоки_передача"/>
      <sheetName val="2014-2012_Анализ_отклонений"/>
      <sheetName val="2013_корр_Анализ_откл_"/>
      <sheetName val="Темп_РОР"/>
      <sheetName val="ТБР_2010-2013"/>
      <sheetName val="Инфа_к_Презе"/>
      <sheetName val="Общая_числ_"/>
      <sheetName val="1__УЕ"/>
      <sheetName val="1__УЕ_(наш_первонач)"/>
      <sheetName val="2__Рабочие"/>
      <sheetName val="3__АТЦ"/>
      <sheetName val="4_Цеховые"/>
      <sheetName val="1_Расчет_по_АУП_(2)"/>
      <sheetName val="5__АУП"/>
      <sheetName val="6__МОП"/>
      <sheetName val="2__Рабочий_персонал_(2)"/>
      <sheetName val="П2_1_(МО_и_ДО)"/>
      <sheetName val="П2_2_(МО_и_ДО)"/>
      <sheetName val="Ср_разряд"/>
      <sheetName val="Заболоченность,_расстояние_"/>
      <sheetName val="Сценарные_условия"/>
      <sheetName val="Список_ДЗО"/>
      <sheetName val="Содержание_расшир__формат"/>
      <sheetName val="Содержание_агрегир_формат"/>
      <sheetName val="1_Общие_сведения"/>
      <sheetName val="2_Оценочные_показатели"/>
      <sheetName val="3_Программа_реализации"/>
      <sheetName val="4__Затраты_на_персонал"/>
      <sheetName val="5_ИПР"/>
      <sheetName val="6_ОФР"/>
      <sheetName val="7__Смета_затрат"/>
      <sheetName val="8_БДР"/>
      <sheetName val="9_БДДС_(ДПН)"/>
      <sheetName val="10_Прогнозный_баланс"/>
      <sheetName val="11_ПУЭ"/>
      <sheetName val="Сводка_-_лизинг"/>
      <sheetName val="Титульный"/>
      <sheetName val="Инструкция"/>
      <sheetName val="2008_-20101"/>
      <sheetName val="Ф-1_(для_АО-энерго)1"/>
      <sheetName val="Ф-2_(для_АО-энерго)1"/>
      <sheetName val="17_11"/>
      <sheetName val="ПЗ_корр_план1"/>
      <sheetName val="потоки_передача1"/>
      <sheetName val="2014-2012_Анализ_отклонений1"/>
      <sheetName val="2013_корр_Анализ_откл_1"/>
      <sheetName val="Темп_РОР1"/>
      <sheetName val="ТБР_2010-20131"/>
      <sheetName val="Инфа_к_Презе1"/>
      <sheetName val="Общая_числ_1"/>
      <sheetName val="1__УЕ1"/>
      <sheetName val="1__УЕ_(наш_первонач)1"/>
      <sheetName val="2__Рабочие1"/>
      <sheetName val="3__АТЦ1"/>
      <sheetName val="4_Цеховые1"/>
      <sheetName val="1_Расчет_по_АУП_(2)1"/>
      <sheetName val="5__АУП1"/>
      <sheetName val="6__МОП1"/>
      <sheetName val="2__Рабочий_персонал_(2)1"/>
      <sheetName val="П2_1_(МО_и_ДО)1"/>
      <sheetName val="П2_2_(МО_и_ДО)1"/>
      <sheetName val="Ср_разряд1"/>
      <sheetName val="Заболоченность,_расстояние_1"/>
      <sheetName val="Сценарные_условия1"/>
      <sheetName val="Список_ДЗО1"/>
      <sheetName val="Содержание_расшир__формат1"/>
      <sheetName val="Содержание_агрегир_формат1"/>
      <sheetName val="1_Общие_сведения1"/>
      <sheetName val="2_Оценочные_показатели1"/>
      <sheetName val="3_Программа_реализации1"/>
      <sheetName val="4__Затраты_на_персонал1"/>
      <sheetName val="5_ИПР1"/>
      <sheetName val="6_ОФР1"/>
      <sheetName val="7__Смета_затрат1"/>
      <sheetName val="8_БДР1"/>
      <sheetName val="9_БДДС_(ДПН)1"/>
      <sheetName val="10_Прогнозный_баланс1"/>
      <sheetName val="11_ПУЭ1"/>
      <sheetName val="Сводка_-_лизинг1"/>
      <sheetName val="2008_-20102"/>
      <sheetName val="Ф-1_(для_АО-энерго)2"/>
      <sheetName val="Ф-2_(для_АО-энерго)2"/>
      <sheetName val="17_12"/>
      <sheetName val="ПЗ_корр_план2"/>
      <sheetName val="потоки_передача2"/>
      <sheetName val="2014-2012_Анализ_отклонений2"/>
      <sheetName val="2013_корр_Анализ_откл_2"/>
      <sheetName val="Темп_РОР2"/>
      <sheetName val="ТБР_2010-20132"/>
      <sheetName val="Инфа_к_Презе2"/>
      <sheetName val="Общая_числ_2"/>
      <sheetName val="1__УЕ2"/>
      <sheetName val="1__УЕ_(наш_первонач)2"/>
      <sheetName val="2__Рабочие2"/>
      <sheetName val="3__АТЦ2"/>
      <sheetName val="4_Цеховые2"/>
      <sheetName val="1_Расчет_по_АУП_(2)2"/>
      <sheetName val="5__АУП2"/>
      <sheetName val="6__МОП2"/>
      <sheetName val="2__Рабочий_персонал_(2)2"/>
      <sheetName val="П2_1_(МО_и_ДО)2"/>
      <sheetName val="П2_2_(МО_и_ДО)2"/>
      <sheetName val="Ср_разряд2"/>
      <sheetName val="Заболоченность,_расстояние_2"/>
      <sheetName val="Сценарные_условия2"/>
      <sheetName val="Список_ДЗО2"/>
      <sheetName val="Содержание_расшир__формат2"/>
      <sheetName val="Содержание_агрегир_формат2"/>
      <sheetName val="1_Общие_сведения2"/>
      <sheetName val="2_Оценочные_показатели2"/>
      <sheetName val="3_Программа_реализации2"/>
      <sheetName val="4__Затраты_на_персонал2"/>
      <sheetName val="5_ИПР2"/>
      <sheetName val="6_ОФР2"/>
      <sheetName val="7__Смета_затрат2"/>
      <sheetName val="8_БДР2"/>
      <sheetName val="9_БДДС_(ДПН)2"/>
      <sheetName val="10_Прогнозный_баланс2"/>
      <sheetName val="11_ПУЭ2"/>
      <sheetName val="Сводка_-_лизинг2"/>
      <sheetName val="мощность"/>
      <sheetName val="финотчет_итоговый"/>
      <sheetName val="фин_план_2021_2022_2023"/>
      <sheetName val="сбыт"/>
    </sheetNames>
    <sheetDataSet>
      <sheetData sheetId="0">
        <row r="5">
          <cell r="G5">
            <v>2222938.4948999998</v>
          </cell>
        </row>
      </sheetData>
      <sheetData sheetId="1" refreshError="1"/>
      <sheetData sheetId="2"/>
      <sheetData sheetId="3">
        <row r="5">
          <cell r="G5">
            <v>2222938.4948999998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>
        <row r="5">
          <cell r="G5">
            <v>2222938.4948999998</v>
          </cell>
        </row>
      </sheetData>
      <sheetData sheetId="124">
        <row r="5">
          <cell r="G5">
            <v>2222938.4948999998</v>
          </cell>
        </row>
      </sheetData>
      <sheetData sheetId="125">
        <row r="5">
          <cell r="G5">
            <v>2222938.4948999998</v>
          </cell>
        </row>
      </sheetData>
      <sheetData sheetId="126">
        <row r="5">
          <cell r="G5">
            <v>2222938.4948999998</v>
          </cell>
        </row>
      </sheetData>
      <sheetData sheetId="127">
        <row r="5">
          <cell r="G5">
            <v>2222938.4948999998</v>
          </cell>
        </row>
      </sheetData>
      <sheetData sheetId="128">
        <row r="5">
          <cell r="G5">
            <v>2222938.4948999998</v>
          </cell>
        </row>
      </sheetData>
      <sheetData sheetId="129">
        <row r="5">
          <cell r="G5">
            <v>2222938.4948999998</v>
          </cell>
        </row>
      </sheetData>
      <sheetData sheetId="130">
        <row r="5">
          <cell r="G5">
            <v>2222938.4948999998</v>
          </cell>
        </row>
      </sheetData>
      <sheetData sheetId="131">
        <row r="5">
          <cell r="G5">
            <v>2222938.4948999998</v>
          </cell>
        </row>
      </sheetData>
      <sheetData sheetId="132">
        <row r="5">
          <cell r="G5">
            <v>2222938.4948999998</v>
          </cell>
        </row>
      </sheetData>
      <sheetData sheetId="133">
        <row r="5">
          <cell r="G5">
            <v>2222938.4948999998</v>
          </cell>
        </row>
      </sheetData>
      <sheetData sheetId="134">
        <row r="5">
          <cell r="G5">
            <v>2222938.4948999998</v>
          </cell>
        </row>
      </sheetData>
      <sheetData sheetId="135">
        <row r="5">
          <cell r="G5">
            <v>2222938.4948999998</v>
          </cell>
        </row>
      </sheetData>
      <sheetData sheetId="136">
        <row r="5">
          <cell r="G5">
            <v>2222938.4948999998</v>
          </cell>
        </row>
      </sheetData>
      <sheetData sheetId="137">
        <row r="5">
          <cell r="G5">
            <v>2222938.4948999998</v>
          </cell>
        </row>
      </sheetData>
      <sheetData sheetId="138">
        <row r="5">
          <cell r="G5">
            <v>2222938.4948999998</v>
          </cell>
        </row>
      </sheetData>
      <sheetData sheetId="139">
        <row r="5">
          <cell r="G5">
            <v>2222938.4948999998</v>
          </cell>
        </row>
      </sheetData>
      <sheetData sheetId="140">
        <row r="5">
          <cell r="G5">
            <v>2222938.4948999998</v>
          </cell>
        </row>
      </sheetData>
      <sheetData sheetId="141">
        <row r="5">
          <cell r="G5">
            <v>2222938.4948999998</v>
          </cell>
        </row>
      </sheetData>
      <sheetData sheetId="142"/>
      <sheetData sheetId="143">
        <row r="5">
          <cell r="G5">
            <v>2222938.4948999998</v>
          </cell>
        </row>
      </sheetData>
      <sheetData sheetId="144">
        <row r="5">
          <cell r="G5">
            <v>2222938.4948999998</v>
          </cell>
        </row>
      </sheetData>
      <sheetData sheetId="145">
        <row r="5">
          <cell r="G5">
            <v>2222938.4948999998</v>
          </cell>
        </row>
      </sheetData>
      <sheetData sheetId="146">
        <row r="5">
          <cell r="G5">
            <v>2222938.4948999998</v>
          </cell>
        </row>
      </sheetData>
      <sheetData sheetId="147">
        <row r="5">
          <cell r="G5">
            <v>2222938.4948999998</v>
          </cell>
        </row>
      </sheetData>
      <sheetData sheetId="148">
        <row r="5">
          <cell r="G5">
            <v>2222938.4948999998</v>
          </cell>
        </row>
      </sheetData>
      <sheetData sheetId="149">
        <row r="5">
          <cell r="G5">
            <v>2222938.4948999998</v>
          </cell>
        </row>
      </sheetData>
      <sheetData sheetId="150">
        <row r="5">
          <cell r="G5">
            <v>2222938.4948999998</v>
          </cell>
        </row>
      </sheetData>
      <sheetData sheetId="151">
        <row r="5">
          <cell r="G5">
            <v>2222938.4948999998</v>
          </cell>
        </row>
      </sheetData>
      <sheetData sheetId="152">
        <row r="5">
          <cell r="G5">
            <v>2222938.4948999998</v>
          </cell>
        </row>
      </sheetData>
      <sheetData sheetId="153">
        <row r="5">
          <cell r="G5">
            <v>2222938.4948999998</v>
          </cell>
        </row>
      </sheetData>
      <sheetData sheetId="154">
        <row r="5">
          <cell r="G5">
            <v>2222938.4948999998</v>
          </cell>
        </row>
      </sheetData>
      <sheetData sheetId="155">
        <row r="5">
          <cell r="G5">
            <v>2222938.4948999998</v>
          </cell>
        </row>
      </sheetData>
      <sheetData sheetId="156">
        <row r="5">
          <cell r="G5">
            <v>2222938.4948999998</v>
          </cell>
        </row>
      </sheetData>
      <sheetData sheetId="157">
        <row r="5">
          <cell r="G5">
            <v>2222938.4948999998</v>
          </cell>
        </row>
      </sheetData>
      <sheetData sheetId="158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5">
          <cell r="G5">
            <v>2222938.4948999998</v>
          </cell>
        </row>
      </sheetData>
      <sheetData sheetId="172">
        <row r="5">
          <cell r="G5">
            <v>2222938.4948999998</v>
          </cell>
        </row>
      </sheetData>
      <sheetData sheetId="173">
        <row r="5">
          <cell r="G5">
            <v>2222938.4948999998</v>
          </cell>
        </row>
      </sheetData>
      <sheetData sheetId="174">
        <row r="5">
          <cell r="G5">
            <v>2222938.4948999998</v>
          </cell>
        </row>
      </sheetData>
      <sheetData sheetId="175">
        <row r="5">
          <cell r="G5">
            <v>2222938.4948999998</v>
          </cell>
        </row>
      </sheetData>
      <sheetData sheetId="176">
        <row r="5">
          <cell r="G5">
            <v>2222938.4948999998</v>
          </cell>
        </row>
      </sheetData>
      <sheetData sheetId="177">
        <row r="5">
          <cell r="G5">
            <v>2222938.4948999998</v>
          </cell>
        </row>
      </sheetData>
      <sheetData sheetId="178">
        <row r="5">
          <cell r="G5">
            <v>2222938.4948999998</v>
          </cell>
        </row>
      </sheetData>
      <sheetData sheetId="179">
        <row r="5">
          <cell r="G5">
            <v>2222938.4948999998</v>
          </cell>
        </row>
      </sheetData>
      <sheetData sheetId="180">
        <row r="5">
          <cell r="G5">
            <v>2222938.4948999998</v>
          </cell>
        </row>
      </sheetData>
      <sheetData sheetId="181">
        <row r="5">
          <cell r="G5">
            <v>2222938.4948999998</v>
          </cell>
        </row>
      </sheetData>
      <sheetData sheetId="182">
        <row r="5">
          <cell r="G5">
            <v>2222938.4948999998</v>
          </cell>
        </row>
      </sheetData>
      <sheetData sheetId="183">
        <row r="5">
          <cell r="G5">
            <v>2222938.4948999998</v>
          </cell>
        </row>
      </sheetData>
      <sheetData sheetId="184">
        <row r="5">
          <cell r="G5">
            <v>2222938.4948999998</v>
          </cell>
        </row>
      </sheetData>
      <sheetData sheetId="185"/>
      <sheetData sheetId="186">
        <row r="5">
          <cell r="G5">
            <v>2222938.4948999998</v>
          </cell>
        </row>
      </sheetData>
      <sheetData sheetId="187">
        <row r="5">
          <cell r="G5">
            <v>2222938.4948999998</v>
          </cell>
        </row>
      </sheetData>
      <sheetData sheetId="188">
        <row r="5">
          <cell r="G5">
            <v>2222938.4948999998</v>
          </cell>
        </row>
      </sheetData>
      <sheetData sheetId="189">
        <row r="5">
          <cell r="G5">
            <v>2222938.4948999998</v>
          </cell>
        </row>
      </sheetData>
      <sheetData sheetId="190">
        <row r="5">
          <cell r="G5">
            <v>2222938.4948999998</v>
          </cell>
        </row>
      </sheetData>
      <sheetData sheetId="191">
        <row r="5">
          <cell r="G5">
            <v>2222938.4948999998</v>
          </cell>
        </row>
      </sheetData>
      <sheetData sheetId="192">
        <row r="5">
          <cell r="G5">
            <v>2222938.4948999998</v>
          </cell>
        </row>
      </sheetData>
      <sheetData sheetId="193">
        <row r="5">
          <cell r="G5">
            <v>2222938.4948999998</v>
          </cell>
        </row>
      </sheetData>
      <sheetData sheetId="194">
        <row r="5">
          <cell r="G5">
            <v>2222938.4948999998</v>
          </cell>
        </row>
      </sheetData>
      <sheetData sheetId="195">
        <row r="5">
          <cell r="G5">
            <v>2222938.4948999998</v>
          </cell>
        </row>
      </sheetData>
      <sheetData sheetId="196">
        <row r="5">
          <cell r="G5">
            <v>2222938.4948999998</v>
          </cell>
        </row>
      </sheetData>
      <sheetData sheetId="197">
        <row r="5">
          <cell r="G5">
            <v>2222938.4948999998</v>
          </cell>
        </row>
      </sheetData>
      <sheetData sheetId="198">
        <row r="5">
          <cell r="G5">
            <v>2222938.4948999998</v>
          </cell>
        </row>
      </sheetData>
      <sheetData sheetId="199">
        <row r="5">
          <cell r="G5">
            <v>2222938.4948999998</v>
          </cell>
        </row>
      </sheetData>
      <sheetData sheetId="200">
        <row r="5">
          <cell r="G5">
            <v>2222938.4948999998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5">
          <cell r="G5">
            <v>2222938.4948999998</v>
          </cell>
        </row>
      </sheetData>
      <sheetData sheetId="213">
        <row r="5">
          <cell r="G5">
            <v>2222938.4948999998</v>
          </cell>
        </row>
      </sheetData>
      <sheetData sheetId="214">
        <row r="5">
          <cell r="G5">
            <v>2222938.4948999998</v>
          </cell>
        </row>
      </sheetData>
      <sheetData sheetId="215">
        <row r="5">
          <cell r="G5">
            <v>2222938.4948999998</v>
          </cell>
        </row>
      </sheetData>
      <sheetData sheetId="216">
        <row r="5">
          <cell r="G5">
            <v>2222938.4948999998</v>
          </cell>
        </row>
      </sheetData>
      <sheetData sheetId="217">
        <row r="5">
          <cell r="G5">
            <v>2222938.4948999998</v>
          </cell>
        </row>
      </sheetData>
      <sheetData sheetId="218">
        <row r="5">
          <cell r="G5">
            <v>2222938.4948999998</v>
          </cell>
        </row>
      </sheetData>
      <sheetData sheetId="219">
        <row r="5">
          <cell r="G5">
            <v>2222938.4948999998</v>
          </cell>
        </row>
      </sheetData>
      <sheetData sheetId="220">
        <row r="5">
          <cell r="G5">
            <v>2222938.4948999998</v>
          </cell>
        </row>
      </sheetData>
      <sheetData sheetId="221">
        <row r="5">
          <cell r="G5">
            <v>2222938.4948999998</v>
          </cell>
        </row>
      </sheetData>
      <sheetData sheetId="222">
        <row r="5">
          <cell r="G5">
            <v>2222938.4948999998</v>
          </cell>
        </row>
      </sheetData>
      <sheetData sheetId="223">
        <row r="5">
          <cell r="G5">
            <v>2222938.4948999998</v>
          </cell>
        </row>
      </sheetData>
      <sheetData sheetId="224">
        <row r="5">
          <cell r="G5">
            <v>2222938.4948999998</v>
          </cell>
        </row>
      </sheetData>
      <sheetData sheetId="225">
        <row r="5">
          <cell r="G5">
            <v>2222938.4948999998</v>
          </cell>
        </row>
      </sheetData>
      <sheetData sheetId="226"/>
      <sheetData sheetId="227">
        <row r="5">
          <cell r="G5">
            <v>2222938.4948999998</v>
          </cell>
        </row>
      </sheetData>
      <sheetData sheetId="228">
        <row r="5">
          <cell r="G5">
            <v>2222938.4948999998</v>
          </cell>
        </row>
      </sheetData>
      <sheetData sheetId="229">
        <row r="5">
          <cell r="G5">
            <v>2222938.4948999998</v>
          </cell>
        </row>
      </sheetData>
      <sheetData sheetId="230">
        <row r="5">
          <cell r="G5">
            <v>2222938.4948999998</v>
          </cell>
        </row>
      </sheetData>
      <sheetData sheetId="231">
        <row r="5">
          <cell r="G5">
            <v>2222938.4948999998</v>
          </cell>
        </row>
      </sheetData>
      <sheetData sheetId="232">
        <row r="5">
          <cell r="G5">
            <v>2222938.4948999998</v>
          </cell>
        </row>
      </sheetData>
      <sheetData sheetId="233">
        <row r="5">
          <cell r="G5">
            <v>2222938.4948999998</v>
          </cell>
        </row>
      </sheetData>
      <sheetData sheetId="234">
        <row r="5">
          <cell r="G5">
            <v>2222938.4948999998</v>
          </cell>
        </row>
      </sheetData>
      <sheetData sheetId="235">
        <row r="5">
          <cell r="G5">
            <v>2222938.4948999998</v>
          </cell>
        </row>
      </sheetData>
      <sheetData sheetId="236">
        <row r="5">
          <cell r="G5">
            <v>2222938.4948999998</v>
          </cell>
        </row>
      </sheetData>
      <sheetData sheetId="237">
        <row r="5">
          <cell r="G5">
            <v>2222938.4948999998</v>
          </cell>
        </row>
      </sheetData>
      <sheetData sheetId="238">
        <row r="5">
          <cell r="G5">
            <v>2222938.4948999998</v>
          </cell>
        </row>
      </sheetData>
      <sheetData sheetId="239">
        <row r="5">
          <cell r="G5">
            <v>2222938.4948999998</v>
          </cell>
        </row>
      </sheetData>
      <sheetData sheetId="240">
        <row r="5">
          <cell r="G5">
            <v>2222938.4948999998</v>
          </cell>
        </row>
      </sheetData>
      <sheetData sheetId="241">
        <row r="5">
          <cell r="G5">
            <v>2222938.4948999998</v>
          </cell>
        </row>
      </sheetData>
      <sheetData sheetId="242"/>
      <sheetData sheetId="243" refreshError="1"/>
      <sheetData sheetId="244"/>
      <sheetData sheetId="245"/>
      <sheetData sheetId="2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E092-783F-421D-AD06-C6126961E0BD}">
  <sheetPr>
    <pageSetUpPr fitToPage="1"/>
  </sheetPr>
  <dimension ref="A1:T469"/>
  <sheetViews>
    <sheetView tabSelected="1" view="pageBreakPreview" zoomScale="70" zoomScaleNormal="100" zoomScaleSheetLayoutView="70" workbookViewId="0">
      <selection activeCell="B8" sqref="B8"/>
    </sheetView>
  </sheetViews>
  <sheetFormatPr defaultColWidth="10.28515625" defaultRowHeight="15.75" x14ac:dyDescent="0.25"/>
  <cols>
    <col min="1" max="1" width="10.140625" style="6" customWidth="1"/>
    <col min="2" max="2" width="85.28515625" style="1" customWidth="1"/>
    <col min="3" max="3" width="12.28515625" style="2" customWidth="1"/>
    <col min="4" max="4" width="15.140625" style="25" customWidth="1"/>
    <col min="5" max="5" width="15.140625" style="3" customWidth="1"/>
    <col min="6" max="7" width="15.140625" style="4" customWidth="1"/>
    <col min="8" max="8" width="16.85546875" style="4" customWidth="1"/>
    <col min="9" max="11" width="15.140625" style="4" customWidth="1"/>
    <col min="12" max="12" width="15" style="4" customWidth="1"/>
    <col min="13" max="13" width="15.140625" style="4" customWidth="1"/>
    <col min="14" max="14" width="15" style="4" customWidth="1"/>
    <col min="15" max="15" width="15.140625" style="4" customWidth="1"/>
    <col min="16" max="16" width="15" style="4" customWidth="1"/>
    <col min="17" max="17" width="15.140625" style="4" customWidth="1"/>
    <col min="18" max="18" width="15" style="4" customWidth="1"/>
    <col min="19" max="20" width="15.140625" style="4" customWidth="1"/>
    <col min="21" max="16384" width="10.28515625" style="4"/>
  </cols>
  <sheetData>
    <row r="1" spans="1:20" ht="15.6" customHeight="1" x14ac:dyDescent="0.25">
      <c r="A1" s="97" t="s">
        <v>725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5.6" customHeight="1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4" spans="1:20" ht="21.75" customHeight="1" x14ac:dyDescent="0.25">
      <c r="A4" s="98" t="s">
        <v>726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x14ac:dyDescent="0.25">
      <c r="A5" s="99" t="s">
        <v>705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0" ht="31.15" customHeight="1" x14ac:dyDescent="0.25">
      <c r="A6" s="98" t="s">
        <v>740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ht="30" customHeight="1" x14ac:dyDescent="0.25">
      <c r="A7" s="98" t="s">
        <v>741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0" ht="18.75" x14ac:dyDescent="0.25">
      <c r="B8" s="7"/>
    </row>
    <row r="9" spans="1:20" ht="43.5" customHeight="1" x14ac:dyDescent="0.25">
      <c r="A9" s="96" t="s">
        <v>743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0" ht="12.6" customHeight="1" x14ac:dyDescent="0.25">
      <c r="A10" s="92" t="s">
        <v>706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0" x14ac:dyDescent="0.25">
      <c r="A11" s="4"/>
      <c r="B11" s="4"/>
      <c r="C11" s="4"/>
      <c r="D11" s="26"/>
      <c r="E11" s="4"/>
      <c r="I11" s="17"/>
      <c r="J11" s="17"/>
      <c r="K11" s="17"/>
      <c r="L11" s="17"/>
      <c r="M11" s="17"/>
      <c r="N11" s="19"/>
      <c r="O11" s="19"/>
      <c r="P11" s="19"/>
      <c r="Q11" s="19"/>
      <c r="R11" s="19"/>
    </row>
    <row r="12" spans="1:20" x14ac:dyDescent="0.25">
      <c r="A12" s="4"/>
      <c r="B12" s="4"/>
      <c r="C12" s="4"/>
      <c r="D12" s="26"/>
      <c r="E12" s="4"/>
      <c r="I12" s="20"/>
      <c r="J12" s="19"/>
      <c r="L12" s="19"/>
      <c r="N12" s="19"/>
      <c r="P12" s="19"/>
      <c r="R12" s="19"/>
    </row>
    <row r="13" spans="1:20" ht="18.75" customHeight="1" x14ac:dyDescent="0.25">
      <c r="A13" s="93" t="s">
        <v>684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</row>
    <row r="14" spans="1:20" ht="71.25" customHeight="1" x14ac:dyDescent="0.25">
      <c r="A14" s="94" t="s">
        <v>687</v>
      </c>
      <c r="B14" s="95" t="s">
        <v>1</v>
      </c>
      <c r="C14" s="95" t="s">
        <v>688</v>
      </c>
      <c r="D14" s="27" t="s">
        <v>739</v>
      </c>
      <c r="E14" s="21" t="s">
        <v>738</v>
      </c>
      <c r="F14" s="23" t="s">
        <v>737</v>
      </c>
      <c r="G14" s="86" t="s">
        <v>730</v>
      </c>
      <c r="H14" s="86"/>
      <c r="I14" s="80" t="s">
        <v>731</v>
      </c>
      <c r="J14" s="81"/>
      <c r="K14" s="82" t="s">
        <v>732</v>
      </c>
      <c r="L14" s="83"/>
      <c r="M14" s="82" t="s">
        <v>733</v>
      </c>
      <c r="N14" s="81"/>
      <c r="O14" s="82" t="s">
        <v>734</v>
      </c>
      <c r="P14" s="83"/>
      <c r="Q14" s="82" t="s">
        <v>735</v>
      </c>
      <c r="R14" s="81"/>
      <c r="S14" s="86" t="s">
        <v>84</v>
      </c>
      <c r="T14" s="86"/>
    </row>
    <row r="15" spans="1:20" ht="57" customHeight="1" x14ac:dyDescent="0.25">
      <c r="A15" s="94"/>
      <c r="B15" s="95"/>
      <c r="C15" s="95"/>
      <c r="D15" s="28" t="s">
        <v>65</v>
      </c>
      <c r="E15" s="5" t="s">
        <v>65</v>
      </c>
      <c r="F15" s="5" t="s">
        <v>65</v>
      </c>
      <c r="G15" s="5" t="s">
        <v>736</v>
      </c>
      <c r="H15" s="5" t="s">
        <v>65</v>
      </c>
      <c r="I15" s="5" t="s">
        <v>736</v>
      </c>
      <c r="J15" s="24" t="s">
        <v>169</v>
      </c>
      <c r="K15" s="5" t="s">
        <v>736</v>
      </c>
      <c r="L15" s="24" t="s">
        <v>169</v>
      </c>
      <c r="M15" s="5" t="s">
        <v>736</v>
      </c>
      <c r="N15" s="24" t="s">
        <v>169</v>
      </c>
      <c r="O15" s="5" t="s">
        <v>736</v>
      </c>
      <c r="P15" s="24" t="s">
        <v>169</v>
      </c>
      <c r="Q15" s="5" t="s">
        <v>736</v>
      </c>
      <c r="R15" s="24" t="s">
        <v>169</v>
      </c>
      <c r="S15" s="5" t="s">
        <v>736</v>
      </c>
      <c r="T15" s="24" t="s">
        <v>169</v>
      </c>
    </row>
    <row r="16" spans="1:20" s="15" customFormat="1" x14ac:dyDescent="0.25">
      <c r="A16" s="13">
        <v>1</v>
      </c>
      <c r="B16" s="14">
        <v>2</v>
      </c>
      <c r="C16" s="14">
        <v>3</v>
      </c>
      <c r="D16" s="29" t="s">
        <v>42</v>
      </c>
      <c r="E16" s="22" t="s">
        <v>45</v>
      </c>
      <c r="F16" s="22" t="s">
        <v>643</v>
      </c>
      <c r="G16" s="22" t="s">
        <v>644</v>
      </c>
      <c r="H16" s="22" t="s">
        <v>645</v>
      </c>
      <c r="I16" s="22" t="s">
        <v>646</v>
      </c>
      <c r="J16" s="22" t="s">
        <v>647</v>
      </c>
      <c r="K16" s="22" t="s">
        <v>648</v>
      </c>
      <c r="L16" s="22" t="s">
        <v>649</v>
      </c>
      <c r="M16" s="22" t="s">
        <v>650</v>
      </c>
      <c r="N16" s="22" t="s">
        <v>651</v>
      </c>
      <c r="O16" s="22" t="s">
        <v>727</v>
      </c>
      <c r="P16" s="22" t="s">
        <v>728</v>
      </c>
      <c r="Q16" s="22" t="s">
        <v>729</v>
      </c>
      <c r="R16" s="22" t="s">
        <v>742</v>
      </c>
      <c r="S16" s="13" t="s">
        <v>652</v>
      </c>
      <c r="T16" s="14">
        <v>6</v>
      </c>
    </row>
    <row r="17" spans="1:20" s="8" customFormat="1" ht="18.75" x14ac:dyDescent="0.25">
      <c r="A17" s="87" t="s">
        <v>698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</row>
    <row r="18" spans="1:20" s="8" customFormat="1" x14ac:dyDescent="0.25">
      <c r="A18" s="33" t="s">
        <v>8</v>
      </c>
      <c r="B18" s="34" t="s">
        <v>697</v>
      </c>
      <c r="C18" s="35" t="s">
        <v>313</v>
      </c>
      <c r="D18" s="30">
        <v>1679.8820260499999</v>
      </c>
      <c r="E18" s="18">
        <v>1529.8031719800001</v>
      </c>
      <c r="F18" s="18">
        <v>1754.7999760500002</v>
      </c>
      <c r="G18" s="18" t="s">
        <v>81</v>
      </c>
      <c r="H18" s="18">
        <v>2062.8012126100002</v>
      </c>
      <c r="I18" s="18" t="s">
        <v>81</v>
      </c>
      <c r="J18" s="18">
        <v>1305.2540845346057</v>
      </c>
      <c r="K18" s="18" t="s">
        <v>81</v>
      </c>
      <c r="L18" s="18">
        <v>1505.6938744925787</v>
      </c>
      <c r="M18" s="18" t="s">
        <v>81</v>
      </c>
      <c r="N18" s="18">
        <v>1566.6537990281572</v>
      </c>
      <c r="O18" s="18" t="s">
        <v>81</v>
      </c>
      <c r="P18" s="18">
        <v>1626.2277939869302</v>
      </c>
      <c r="Q18" s="18" t="s">
        <v>81</v>
      </c>
      <c r="R18" s="18">
        <v>1686.7492675319768</v>
      </c>
      <c r="S18" s="36" t="s">
        <v>81</v>
      </c>
      <c r="T18" s="18">
        <f>H18+J18+L18+N18+P18+R18</f>
        <v>9753.3800321842482</v>
      </c>
    </row>
    <row r="19" spans="1:20" s="8" customFormat="1" x14ac:dyDescent="0.25">
      <c r="A19" s="33" t="s">
        <v>9</v>
      </c>
      <c r="B19" s="37" t="s">
        <v>572</v>
      </c>
      <c r="C19" s="35" t="s">
        <v>313</v>
      </c>
      <c r="D19" s="30">
        <v>0</v>
      </c>
      <c r="E19" s="18">
        <v>0</v>
      </c>
      <c r="F19" s="18">
        <v>0</v>
      </c>
      <c r="G19" s="18" t="s">
        <v>81</v>
      </c>
      <c r="H19" s="18">
        <v>0</v>
      </c>
      <c r="I19" s="18" t="s">
        <v>81</v>
      </c>
      <c r="J19" s="31">
        <v>0</v>
      </c>
      <c r="K19" s="18" t="s">
        <v>81</v>
      </c>
      <c r="L19" s="31">
        <v>0</v>
      </c>
      <c r="M19" s="18" t="s">
        <v>81</v>
      </c>
      <c r="N19" s="31">
        <v>0</v>
      </c>
      <c r="O19" s="18" t="s">
        <v>81</v>
      </c>
      <c r="P19" s="31">
        <v>0</v>
      </c>
      <c r="Q19" s="18" t="s">
        <v>81</v>
      </c>
      <c r="R19" s="31">
        <v>0</v>
      </c>
      <c r="S19" s="31" t="s">
        <v>81</v>
      </c>
      <c r="T19" s="31">
        <f t="shared" ref="T19:T82" si="0">H19+J19+L19+N19+P19+R19</f>
        <v>0</v>
      </c>
    </row>
    <row r="20" spans="1:20" s="8" customFormat="1" ht="31.5" x14ac:dyDescent="0.25">
      <c r="A20" s="33" t="s">
        <v>67</v>
      </c>
      <c r="B20" s="38" t="s">
        <v>462</v>
      </c>
      <c r="C20" s="35" t="s">
        <v>313</v>
      </c>
      <c r="D20" s="30">
        <v>0</v>
      </c>
      <c r="E20" s="18">
        <v>0</v>
      </c>
      <c r="F20" s="18">
        <v>0</v>
      </c>
      <c r="G20" s="18" t="s">
        <v>81</v>
      </c>
      <c r="H20" s="18">
        <v>0</v>
      </c>
      <c r="I20" s="18" t="s">
        <v>81</v>
      </c>
      <c r="J20" s="31">
        <v>0</v>
      </c>
      <c r="K20" s="18" t="s">
        <v>81</v>
      </c>
      <c r="L20" s="31">
        <v>0</v>
      </c>
      <c r="M20" s="18" t="s">
        <v>81</v>
      </c>
      <c r="N20" s="31">
        <v>0</v>
      </c>
      <c r="O20" s="18" t="s">
        <v>81</v>
      </c>
      <c r="P20" s="31">
        <v>0</v>
      </c>
      <c r="Q20" s="18" t="s">
        <v>81</v>
      </c>
      <c r="R20" s="31">
        <v>0</v>
      </c>
      <c r="S20" s="31" t="s">
        <v>81</v>
      </c>
      <c r="T20" s="31">
        <f t="shared" si="0"/>
        <v>0</v>
      </c>
    </row>
    <row r="21" spans="1:20" s="8" customFormat="1" ht="31.5" x14ac:dyDescent="0.25">
      <c r="A21" s="33" t="s">
        <v>68</v>
      </c>
      <c r="B21" s="38" t="s">
        <v>463</v>
      </c>
      <c r="C21" s="35" t="s">
        <v>313</v>
      </c>
      <c r="D21" s="30">
        <v>0</v>
      </c>
      <c r="E21" s="18">
        <v>0</v>
      </c>
      <c r="F21" s="18">
        <v>0</v>
      </c>
      <c r="G21" s="18" t="s">
        <v>81</v>
      </c>
      <c r="H21" s="18">
        <v>0</v>
      </c>
      <c r="I21" s="18" t="s">
        <v>81</v>
      </c>
      <c r="J21" s="31">
        <v>0</v>
      </c>
      <c r="K21" s="18" t="s">
        <v>81</v>
      </c>
      <c r="L21" s="31">
        <v>0</v>
      </c>
      <c r="M21" s="18" t="s">
        <v>81</v>
      </c>
      <c r="N21" s="31">
        <v>0</v>
      </c>
      <c r="O21" s="18" t="s">
        <v>81</v>
      </c>
      <c r="P21" s="31">
        <v>0</v>
      </c>
      <c r="Q21" s="18" t="s">
        <v>81</v>
      </c>
      <c r="R21" s="31">
        <v>0</v>
      </c>
      <c r="S21" s="31" t="s">
        <v>81</v>
      </c>
      <c r="T21" s="31">
        <f t="shared" si="0"/>
        <v>0</v>
      </c>
    </row>
    <row r="22" spans="1:20" s="8" customFormat="1" ht="31.5" x14ac:dyDescent="0.25">
      <c r="A22" s="33" t="s">
        <v>69</v>
      </c>
      <c r="B22" s="38" t="s">
        <v>448</v>
      </c>
      <c r="C22" s="35" t="s">
        <v>313</v>
      </c>
      <c r="D22" s="30">
        <v>0</v>
      </c>
      <c r="E22" s="18">
        <v>0</v>
      </c>
      <c r="F22" s="18">
        <v>0</v>
      </c>
      <c r="G22" s="18" t="s">
        <v>81</v>
      </c>
      <c r="H22" s="18">
        <v>0</v>
      </c>
      <c r="I22" s="18" t="s">
        <v>81</v>
      </c>
      <c r="J22" s="31">
        <v>0</v>
      </c>
      <c r="K22" s="18" t="s">
        <v>81</v>
      </c>
      <c r="L22" s="31">
        <v>0</v>
      </c>
      <c r="M22" s="18" t="s">
        <v>81</v>
      </c>
      <c r="N22" s="31">
        <v>0</v>
      </c>
      <c r="O22" s="18" t="s">
        <v>81</v>
      </c>
      <c r="P22" s="31">
        <v>0</v>
      </c>
      <c r="Q22" s="18" t="s">
        <v>81</v>
      </c>
      <c r="R22" s="31">
        <v>0</v>
      </c>
      <c r="S22" s="31" t="s">
        <v>81</v>
      </c>
      <c r="T22" s="31">
        <f t="shared" si="0"/>
        <v>0</v>
      </c>
    </row>
    <row r="23" spans="1:20" s="8" customFormat="1" x14ac:dyDescent="0.25">
      <c r="A23" s="33" t="s">
        <v>10</v>
      </c>
      <c r="B23" s="37" t="s">
        <v>609</v>
      </c>
      <c r="C23" s="35" t="s">
        <v>313</v>
      </c>
      <c r="D23" s="30">
        <v>0</v>
      </c>
      <c r="E23" s="18">
        <v>0</v>
      </c>
      <c r="F23" s="18">
        <v>0</v>
      </c>
      <c r="G23" s="18" t="s">
        <v>81</v>
      </c>
      <c r="H23" s="18">
        <v>0</v>
      </c>
      <c r="I23" s="18" t="s">
        <v>81</v>
      </c>
      <c r="J23" s="31">
        <v>0</v>
      </c>
      <c r="K23" s="18" t="s">
        <v>81</v>
      </c>
      <c r="L23" s="31">
        <v>0</v>
      </c>
      <c r="M23" s="18" t="s">
        <v>81</v>
      </c>
      <c r="N23" s="31">
        <v>0</v>
      </c>
      <c r="O23" s="18" t="s">
        <v>81</v>
      </c>
      <c r="P23" s="31">
        <v>0</v>
      </c>
      <c r="Q23" s="18" t="s">
        <v>81</v>
      </c>
      <c r="R23" s="31">
        <v>0</v>
      </c>
      <c r="S23" s="31" t="s">
        <v>81</v>
      </c>
      <c r="T23" s="31">
        <f t="shared" si="0"/>
        <v>0</v>
      </c>
    </row>
    <row r="24" spans="1:20" s="8" customFormat="1" x14ac:dyDescent="0.25">
      <c r="A24" s="33" t="s">
        <v>12</v>
      </c>
      <c r="B24" s="37" t="s">
        <v>502</v>
      </c>
      <c r="C24" s="35" t="s">
        <v>313</v>
      </c>
      <c r="D24" s="30">
        <v>1084.4684448700002</v>
      </c>
      <c r="E24" s="18">
        <v>975.44207706999998</v>
      </c>
      <c r="F24" s="18">
        <v>1309.10192757</v>
      </c>
      <c r="G24" s="18" t="s">
        <v>81</v>
      </c>
      <c r="H24" s="18">
        <v>1449.4811303900003</v>
      </c>
      <c r="I24" s="18" t="s">
        <v>81</v>
      </c>
      <c r="J24" s="18">
        <v>854.0400901123196</v>
      </c>
      <c r="K24" s="18" t="s">
        <v>81</v>
      </c>
      <c r="L24" s="18">
        <v>1035.0776783101344</v>
      </c>
      <c r="M24" s="18" t="s">
        <v>81</v>
      </c>
      <c r="N24" s="18">
        <v>1077.2129549984149</v>
      </c>
      <c r="O24" s="18" t="s">
        <v>81</v>
      </c>
      <c r="P24" s="18">
        <v>1117.2093161959983</v>
      </c>
      <c r="Q24" s="18" t="s">
        <v>81</v>
      </c>
      <c r="R24" s="18">
        <v>1157.3700506294076</v>
      </c>
      <c r="S24" s="18" t="s">
        <v>81</v>
      </c>
      <c r="T24" s="18">
        <f t="shared" si="0"/>
        <v>6690.3912206362747</v>
      </c>
    </row>
    <row r="25" spans="1:20" s="8" customFormat="1" x14ac:dyDescent="0.25">
      <c r="A25" s="33" t="s">
        <v>27</v>
      </c>
      <c r="B25" s="37" t="s">
        <v>610</v>
      </c>
      <c r="C25" s="35" t="s">
        <v>313</v>
      </c>
      <c r="D25" s="30">
        <v>0</v>
      </c>
      <c r="E25" s="18">
        <v>0</v>
      </c>
      <c r="F25" s="18">
        <v>0</v>
      </c>
      <c r="G25" s="18" t="s">
        <v>81</v>
      </c>
      <c r="H25" s="18">
        <v>0</v>
      </c>
      <c r="I25" s="18" t="s">
        <v>81</v>
      </c>
      <c r="J25" s="31">
        <v>0</v>
      </c>
      <c r="K25" s="18" t="s">
        <v>81</v>
      </c>
      <c r="L25" s="31">
        <v>0</v>
      </c>
      <c r="M25" s="18" t="s">
        <v>81</v>
      </c>
      <c r="N25" s="31">
        <v>0</v>
      </c>
      <c r="O25" s="18" t="s">
        <v>81</v>
      </c>
      <c r="P25" s="31">
        <v>0</v>
      </c>
      <c r="Q25" s="18" t="s">
        <v>81</v>
      </c>
      <c r="R25" s="31">
        <v>0</v>
      </c>
      <c r="S25" s="31" t="s">
        <v>81</v>
      </c>
      <c r="T25" s="31">
        <f t="shared" si="0"/>
        <v>0</v>
      </c>
    </row>
    <row r="26" spans="1:20" s="8" customFormat="1" x14ac:dyDescent="0.25">
      <c r="A26" s="33" t="s">
        <v>61</v>
      </c>
      <c r="B26" s="37" t="s">
        <v>503</v>
      </c>
      <c r="C26" s="35" t="s">
        <v>313</v>
      </c>
      <c r="D26" s="30">
        <v>176.59346024999999</v>
      </c>
      <c r="E26" s="18">
        <v>56.322949059999999</v>
      </c>
      <c r="F26" s="18">
        <v>17.627140860000001</v>
      </c>
      <c r="G26" s="18" t="s">
        <v>81</v>
      </c>
      <c r="H26" s="18">
        <v>31.483183279999999</v>
      </c>
      <c r="I26" s="18" t="s">
        <v>81</v>
      </c>
      <c r="J26" s="18">
        <v>33.984999999999999</v>
      </c>
      <c r="K26" s="18" t="s">
        <v>81</v>
      </c>
      <c r="L26" s="18">
        <v>35.446354999999997</v>
      </c>
      <c r="M26" s="18" t="s">
        <v>81</v>
      </c>
      <c r="N26" s="18">
        <v>36.864209199999998</v>
      </c>
      <c r="O26" s="18" t="s">
        <v>81</v>
      </c>
      <c r="P26" s="18">
        <v>38.338777567999998</v>
      </c>
      <c r="Q26" s="18" t="s">
        <v>81</v>
      </c>
      <c r="R26" s="18">
        <v>39.872328670720002</v>
      </c>
      <c r="S26" s="18" t="s">
        <v>81</v>
      </c>
      <c r="T26" s="18">
        <f t="shared" si="0"/>
        <v>215.98985371872001</v>
      </c>
    </row>
    <row r="27" spans="1:20" s="8" customFormat="1" x14ac:dyDescent="0.25">
      <c r="A27" s="33" t="s">
        <v>62</v>
      </c>
      <c r="B27" s="37" t="s">
        <v>504</v>
      </c>
      <c r="C27" s="35" t="s">
        <v>313</v>
      </c>
      <c r="D27" s="30">
        <v>0</v>
      </c>
      <c r="E27" s="18">
        <v>0</v>
      </c>
      <c r="F27" s="18">
        <v>0</v>
      </c>
      <c r="G27" s="18" t="s">
        <v>81</v>
      </c>
      <c r="H27" s="18">
        <v>0</v>
      </c>
      <c r="I27" s="18" t="s">
        <v>81</v>
      </c>
      <c r="J27" s="31">
        <v>0</v>
      </c>
      <c r="K27" s="18" t="s">
        <v>81</v>
      </c>
      <c r="L27" s="31">
        <v>0</v>
      </c>
      <c r="M27" s="18" t="s">
        <v>81</v>
      </c>
      <c r="N27" s="31">
        <v>0</v>
      </c>
      <c r="O27" s="18" t="s">
        <v>81</v>
      </c>
      <c r="P27" s="31">
        <v>0</v>
      </c>
      <c r="Q27" s="18" t="s">
        <v>81</v>
      </c>
      <c r="R27" s="31">
        <v>0</v>
      </c>
      <c r="S27" s="31" t="s">
        <v>81</v>
      </c>
      <c r="T27" s="31">
        <f t="shared" si="0"/>
        <v>0</v>
      </c>
    </row>
    <row r="28" spans="1:20" s="8" customFormat="1" x14ac:dyDescent="0.25">
      <c r="A28" s="33" t="s">
        <v>306</v>
      </c>
      <c r="B28" s="37" t="s">
        <v>617</v>
      </c>
      <c r="C28" s="35" t="s">
        <v>313</v>
      </c>
      <c r="D28" s="30">
        <v>0</v>
      </c>
      <c r="E28" s="18">
        <v>0</v>
      </c>
      <c r="F28" s="18">
        <v>0</v>
      </c>
      <c r="G28" s="18" t="s">
        <v>81</v>
      </c>
      <c r="H28" s="18">
        <v>0</v>
      </c>
      <c r="I28" s="18" t="s">
        <v>81</v>
      </c>
      <c r="J28" s="31">
        <v>0</v>
      </c>
      <c r="K28" s="18" t="s">
        <v>81</v>
      </c>
      <c r="L28" s="31">
        <v>0</v>
      </c>
      <c r="M28" s="18" t="s">
        <v>81</v>
      </c>
      <c r="N28" s="31">
        <v>0</v>
      </c>
      <c r="O28" s="18" t="s">
        <v>81</v>
      </c>
      <c r="P28" s="31">
        <v>0</v>
      </c>
      <c r="Q28" s="18" t="s">
        <v>81</v>
      </c>
      <c r="R28" s="31">
        <v>0</v>
      </c>
      <c r="S28" s="31" t="s">
        <v>81</v>
      </c>
      <c r="T28" s="31">
        <f t="shared" si="0"/>
        <v>0</v>
      </c>
    </row>
    <row r="29" spans="1:20" s="8" customFormat="1" ht="31.5" x14ac:dyDescent="0.25">
      <c r="A29" s="33" t="s">
        <v>307</v>
      </c>
      <c r="B29" s="38" t="s">
        <v>382</v>
      </c>
      <c r="C29" s="35" t="s">
        <v>313</v>
      </c>
      <c r="D29" s="30">
        <v>0</v>
      </c>
      <c r="E29" s="18">
        <v>0</v>
      </c>
      <c r="F29" s="18">
        <v>0</v>
      </c>
      <c r="G29" s="18" t="s">
        <v>81</v>
      </c>
      <c r="H29" s="18">
        <v>0</v>
      </c>
      <c r="I29" s="18" t="s">
        <v>81</v>
      </c>
      <c r="J29" s="31">
        <v>0</v>
      </c>
      <c r="K29" s="18" t="s">
        <v>81</v>
      </c>
      <c r="L29" s="31">
        <v>0</v>
      </c>
      <c r="M29" s="18" t="s">
        <v>81</v>
      </c>
      <c r="N29" s="31">
        <v>0</v>
      </c>
      <c r="O29" s="18" t="s">
        <v>81</v>
      </c>
      <c r="P29" s="31">
        <v>0</v>
      </c>
      <c r="Q29" s="18" t="s">
        <v>81</v>
      </c>
      <c r="R29" s="31">
        <v>0</v>
      </c>
      <c r="S29" s="31" t="s">
        <v>81</v>
      </c>
      <c r="T29" s="31">
        <f t="shared" si="0"/>
        <v>0</v>
      </c>
    </row>
    <row r="30" spans="1:20" s="8" customFormat="1" x14ac:dyDescent="0.25">
      <c r="A30" s="33" t="s">
        <v>539</v>
      </c>
      <c r="B30" s="39" t="s">
        <v>208</v>
      </c>
      <c r="C30" s="35" t="s">
        <v>313</v>
      </c>
      <c r="D30" s="30">
        <v>0</v>
      </c>
      <c r="E30" s="18">
        <v>0</v>
      </c>
      <c r="F30" s="18">
        <v>0</v>
      </c>
      <c r="G30" s="18" t="s">
        <v>81</v>
      </c>
      <c r="H30" s="18">
        <v>0</v>
      </c>
      <c r="I30" s="18" t="s">
        <v>81</v>
      </c>
      <c r="J30" s="31">
        <v>0</v>
      </c>
      <c r="K30" s="18" t="s">
        <v>81</v>
      </c>
      <c r="L30" s="31">
        <v>0</v>
      </c>
      <c r="M30" s="18" t="s">
        <v>81</v>
      </c>
      <c r="N30" s="31">
        <v>0</v>
      </c>
      <c r="O30" s="18" t="s">
        <v>81</v>
      </c>
      <c r="P30" s="31">
        <v>0</v>
      </c>
      <c r="Q30" s="18" t="s">
        <v>81</v>
      </c>
      <c r="R30" s="31">
        <v>0</v>
      </c>
      <c r="S30" s="31" t="s">
        <v>81</v>
      </c>
      <c r="T30" s="31">
        <f t="shared" si="0"/>
        <v>0</v>
      </c>
    </row>
    <row r="31" spans="1:20" s="8" customFormat="1" x14ac:dyDescent="0.25">
      <c r="A31" s="33" t="s">
        <v>540</v>
      </c>
      <c r="B31" s="39" t="s">
        <v>196</v>
      </c>
      <c r="C31" s="35" t="s">
        <v>313</v>
      </c>
      <c r="D31" s="30">
        <v>0</v>
      </c>
      <c r="E31" s="18">
        <v>0</v>
      </c>
      <c r="F31" s="18">
        <v>0</v>
      </c>
      <c r="G31" s="18" t="s">
        <v>81</v>
      </c>
      <c r="H31" s="18">
        <v>0</v>
      </c>
      <c r="I31" s="18" t="s">
        <v>81</v>
      </c>
      <c r="J31" s="31">
        <v>0</v>
      </c>
      <c r="K31" s="18" t="s">
        <v>81</v>
      </c>
      <c r="L31" s="31">
        <v>0</v>
      </c>
      <c r="M31" s="18" t="s">
        <v>81</v>
      </c>
      <c r="N31" s="31">
        <v>0</v>
      </c>
      <c r="O31" s="18" t="s">
        <v>81</v>
      </c>
      <c r="P31" s="31">
        <v>0</v>
      </c>
      <c r="Q31" s="18" t="s">
        <v>81</v>
      </c>
      <c r="R31" s="31">
        <v>0</v>
      </c>
      <c r="S31" s="31" t="s">
        <v>81</v>
      </c>
      <c r="T31" s="31">
        <f t="shared" si="0"/>
        <v>0</v>
      </c>
    </row>
    <row r="32" spans="1:20" s="8" customFormat="1" x14ac:dyDescent="0.25">
      <c r="A32" s="33" t="s">
        <v>308</v>
      </c>
      <c r="B32" s="37" t="s">
        <v>505</v>
      </c>
      <c r="C32" s="35" t="s">
        <v>313</v>
      </c>
      <c r="D32" s="30">
        <v>418.82012092999975</v>
      </c>
      <c r="E32" s="18">
        <v>498.03814585000009</v>
      </c>
      <c r="F32" s="18">
        <v>428.07090761999996</v>
      </c>
      <c r="G32" s="18" t="s">
        <v>81</v>
      </c>
      <c r="H32" s="18">
        <v>581.83689893999997</v>
      </c>
      <c r="I32" s="18" t="s">
        <v>81</v>
      </c>
      <c r="J32" s="18">
        <v>417.22899442228618</v>
      </c>
      <c r="K32" s="18" t="s">
        <v>81</v>
      </c>
      <c r="L32" s="18">
        <v>435.16984118244443</v>
      </c>
      <c r="M32" s="18" t="s">
        <v>81</v>
      </c>
      <c r="N32" s="18">
        <v>452.5766348297422</v>
      </c>
      <c r="O32" s="18" t="s">
        <v>81</v>
      </c>
      <c r="P32" s="18">
        <v>470.6797002229319</v>
      </c>
      <c r="Q32" s="18" t="s">
        <v>81</v>
      </c>
      <c r="R32" s="18">
        <v>489.50688823184919</v>
      </c>
      <c r="S32" s="18" t="s">
        <v>81</v>
      </c>
      <c r="T32" s="18">
        <f t="shared" si="0"/>
        <v>2846.9989578292539</v>
      </c>
    </row>
    <row r="33" spans="1:20" s="8" customFormat="1" ht="31.5" x14ac:dyDescent="0.25">
      <c r="A33" s="33" t="s">
        <v>11</v>
      </c>
      <c r="B33" s="34" t="s">
        <v>573</v>
      </c>
      <c r="C33" s="35" t="s">
        <v>313</v>
      </c>
      <c r="D33" s="30">
        <v>1188.2002870187193</v>
      </c>
      <c r="E33" s="30">
        <v>1310.091395222596</v>
      </c>
      <c r="F33" s="18">
        <v>1446.8215370913372</v>
      </c>
      <c r="G33" s="18" t="s">
        <v>81</v>
      </c>
      <c r="H33" s="18">
        <v>1515.9464886178839</v>
      </c>
      <c r="I33" s="18" t="s">
        <v>81</v>
      </c>
      <c r="J33" s="18">
        <v>1232.4259147108457</v>
      </c>
      <c r="K33" s="18" t="s">
        <v>81</v>
      </c>
      <c r="L33" s="18">
        <v>1424.4332414624728</v>
      </c>
      <c r="M33" s="18" t="s">
        <v>81</v>
      </c>
      <c r="N33" s="18">
        <v>1482.1327853855632</v>
      </c>
      <c r="O33" s="18" t="s">
        <v>81</v>
      </c>
      <c r="P33" s="18">
        <v>1538.3482860912745</v>
      </c>
      <c r="Q33" s="18" t="s">
        <v>81</v>
      </c>
      <c r="R33" s="18">
        <v>1595.3775870633983</v>
      </c>
      <c r="S33" s="18" t="s">
        <v>81</v>
      </c>
      <c r="T33" s="18">
        <f t="shared" si="0"/>
        <v>8788.6643033314394</v>
      </c>
    </row>
    <row r="34" spans="1:20" s="8" customFormat="1" x14ac:dyDescent="0.25">
      <c r="A34" s="33" t="s">
        <v>13</v>
      </c>
      <c r="B34" s="37" t="s">
        <v>572</v>
      </c>
      <c r="C34" s="35" t="s">
        <v>313</v>
      </c>
      <c r="D34" s="30">
        <v>0</v>
      </c>
      <c r="E34" s="30">
        <v>0</v>
      </c>
      <c r="F34" s="18">
        <v>0</v>
      </c>
      <c r="G34" s="18" t="s">
        <v>81</v>
      </c>
      <c r="H34" s="18">
        <v>0</v>
      </c>
      <c r="I34" s="18" t="s">
        <v>81</v>
      </c>
      <c r="J34" s="31">
        <v>0</v>
      </c>
      <c r="K34" s="18" t="s">
        <v>81</v>
      </c>
      <c r="L34" s="31">
        <v>0</v>
      </c>
      <c r="M34" s="18" t="s">
        <v>81</v>
      </c>
      <c r="N34" s="31">
        <v>0</v>
      </c>
      <c r="O34" s="18" t="s">
        <v>81</v>
      </c>
      <c r="P34" s="31">
        <v>0</v>
      </c>
      <c r="Q34" s="18" t="s">
        <v>81</v>
      </c>
      <c r="R34" s="31">
        <v>0</v>
      </c>
      <c r="S34" s="31" t="s">
        <v>81</v>
      </c>
      <c r="T34" s="31">
        <f t="shared" si="0"/>
        <v>0</v>
      </c>
    </row>
    <row r="35" spans="1:20" s="8" customFormat="1" ht="31.5" x14ac:dyDescent="0.25">
      <c r="A35" s="33" t="s">
        <v>402</v>
      </c>
      <c r="B35" s="40" t="s">
        <v>462</v>
      </c>
      <c r="C35" s="35" t="s">
        <v>313</v>
      </c>
      <c r="D35" s="30">
        <v>0</v>
      </c>
      <c r="E35" s="30">
        <v>0</v>
      </c>
      <c r="F35" s="18">
        <v>0</v>
      </c>
      <c r="G35" s="18" t="s">
        <v>81</v>
      </c>
      <c r="H35" s="18">
        <v>0</v>
      </c>
      <c r="I35" s="18" t="s">
        <v>81</v>
      </c>
      <c r="J35" s="31">
        <v>0</v>
      </c>
      <c r="K35" s="18" t="s">
        <v>81</v>
      </c>
      <c r="L35" s="31">
        <v>0</v>
      </c>
      <c r="M35" s="18" t="s">
        <v>81</v>
      </c>
      <c r="N35" s="31">
        <v>0</v>
      </c>
      <c r="O35" s="18" t="s">
        <v>81</v>
      </c>
      <c r="P35" s="31">
        <v>0</v>
      </c>
      <c r="Q35" s="18" t="s">
        <v>81</v>
      </c>
      <c r="R35" s="31">
        <v>0</v>
      </c>
      <c r="S35" s="31" t="s">
        <v>81</v>
      </c>
      <c r="T35" s="31">
        <f t="shared" si="0"/>
        <v>0</v>
      </c>
    </row>
    <row r="36" spans="1:20" s="8" customFormat="1" ht="31.5" x14ac:dyDescent="0.25">
      <c r="A36" s="33" t="s">
        <v>403</v>
      </c>
      <c r="B36" s="40" t="s">
        <v>463</v>
      </c>
      <c r="C36" s="35" t="s">
        <v>313</v>
      </c>
      <c r="D36" s="30">
        <v>0</v>
      </c>
      <c r="E36" s="30">
        <v>0</v>
      </c>
      <c r="F36" s="18">
        <v>0</v>
      </c>
      <c r="G36" s="18" t="s">
        <v>81</v>
      </c>
      <c r="H36" s="18">
        <v>0</v>
      </c>
      <c r="I36" s="18" t="s">
        <v>81</v>
      </c>
      <c r="J36" s="31">
        <v>0</v>
      </c>
      <c r="K36" s="18" t="s">
        <v>81</v>
      </c>
      <c r="L36" s="31">
        <v>0</v>
      </c>
      <c r="M36" s="18" t="s">
        <v>81</v>
      </c>
      <c r="N36" s="31">
        <v>0</v>
      </c>
      <c r="O36" s="18" t="s">
        <v>81</v>
      </c>
      <c r="P36" s="31">
        <v>0</v>
      </c>
      <c r="Q36" s="18" t="s">
        <v>81</v>
      </c>
      <c r="R36" s="31">
        <v>0</v>
      </c>
      <c r="S36" s="31" t="s">
        <v>81</v>
      </c>
      <c r="T36" s="31">
        <f t="shared" si="0"/>
        <v>0</v>
      </c>
    </row>
    <row r="37" spans="1:20" s="8" customFormat="1" ht="31.5" x14ac:dyDescent="0.25">
      <c r="A37" s="33" t="s">
        <v>408</v>
      </c>
      <c r="B37" s="40" t="s">
        <v>448</v>
      </c>
      <c r="C37" s="35" t="s">
        <v>313</v>
      </c>
      <c r="D37" s="30">
        <v>0</v>
      </c>
      <c r="E37" s="30">
        <v>0</v>
      </c>
      <c r="F37" s="18">
        <v>0</v>
      </c>
      <c r="G37" s="18" t="s">
        <v>81</v>
      </c>
      <c r="H37" s="18">
        <v>0</v>
      </c>
      <c r="I37" s="18" t="s">
        <v>81</v>
      </c>
      <c r="J37" s="31">
        <v>0</v>
      </c>
      <c r="K37" s="18" t="s">
        <v>81</v>
      </c>
      <c r="L37" s="31">
        <v>0</v>
      </c>
      <c r="M37" s="18" t="s">
        <v>81</v>
      </c>
      <c r="N37" s="31">
        <v>0</v>
      </c>
      <c r="O37" s="18" t="s">
        <v>81</v>
      </c>
      <c r="P37" s="31">
        <v>0</v>
      </c>
      <c r="Q37" s="18" t="s">
        <v>81</v>
      </c>
      <c r="R37" s="31">
        <v>0</v>
      </c>
      <c r="S37" s="31" t="s">
        <v>81</v>
      </c>
      <c r="T37" s="31">
        <f t="shared" si="0"/>
        <v>0</v>
      </c>
    </row>
    <row r="38" spans="1:20" s="8" customFormat="1" x14ac:dyDescent="0.25">
      <c r="A38" s="33" t="s">
        <v>14</v>
      </c>
      <c r="B38" s="37" t="s">
        <v>609</v>
      </c>
      <c r="C38" s="35" t="s">
        <v>313</v>
      </c>
      <c r="D38" s="30">
        <v>0</v>
      </c>
      <c r="E38" s="30">
        <v>0</v>
      </c>
      <c r="F38" s="18">
        <v>0</v>
      </c>
      <c r="G38" s="18" t="s">
        <v>81</v>
      </c>
      <c r="H38" s="18">
        <v>0</v>
      </c>
      <c r="I38" s="18" t="s">
        <v>81</v>
      </c>
      <c r="J38" s="31">
        <v>0</v>
      </c>
      <c r="K38" s="18" t="s">
        <v>81</v>
      </c>
      <c r="L38" s="31">
        <v>0</v>
      </c>
      <c r="M38" s="18" t="s">
        <v>81</v>
      </c>
      <c r="N38" s="31">
        <v>0</v>
      </c>
      <c r="O38" s="18" t="s">
        <v>81</v>
      </c>
      <c r="P38" s="31">
        <v>0</v>
      </c>
      <c r="Q38" s="18" t="s">
        <v>81</v>
      </c>
      <c r="R38" s="31">
        <v>0</v>
      </c>
      <c r="S38" s="31" t="s">
        <v>81</v>
      </c>
      <c r="T38" s="31">
        <f t="shared" si="0"/>
        <v>0</v>
      </c>
    </row>
    <row r="39" spans="1:20" s="8" customFormat="1" x14ac:dyDescent="0.25">
      <c r="A39" s="33" t="s">
        <v>20</v>
      </c>
      <c r="B39" s="37" t="s">
        <v>502</v>
      </c>
      <c r="C39" s="35" t="s">
        <v>313</v>
      </c>
      <c r="D39" s="30">
        <v>829.16410446000009</v>
      </c>
      <c r="E39" s="30">
        <v>895.09824043000015</v>
      </c>
      <c r="F39" s="18">
        <v>1072.3364781599998</v>
      </c>
      <c r="G39" s="18" t="s">
        <v>81</v>
      </c>
      <c r="H39" s="18">
        <v>1016.1116433899997</v>
      </c>
      <c r="I39" s="18" t="s">
        <v>81</v>
      </c>
      <c r="J39" s="18">
        <v>856.89579857770923</v>
      </c>
      <c r="K39" s="18" t="s">
        <v>81</v>
      </c>
      <c r="L39" s="18">
        <v>1032.7553303356115</v>
      </c>
      <c r="M39" s="18" t="s">
        <v>81</v>
      </c>
      <c r="N39" s="18">
        <v>1074.7877578136274</v>
      </c>
      <c r="O39" s="18" t="s">
        <v>81</v>
      </c>
      <c r="P39" s="18">
        <v>1114.7094574164612</v>
      </c>
      <c r="Q39" s="18" t="s">
        <v>81</v>
      </c>
      <c r="R39" s="18">
        <v>1154.7932052415924</v>
      </c>
      <c r="S39" s="18" t="s">
        <v>81</v>
      </c>
      <c r="T39" s="18">
        <f t="shared" si="0"/>
        <v>6250.0531927750017</v>
      </c>
    </row>
    <row r="40" spans="1:20" s="8" customFormat="1" x14ac:dyDescent="0.25">
      <c r="A40" s="33" t="s">
        <v>28</v>
      </c>
      <c r="B40" s="37" t="s">
        <v>610</v>
      </c>
      <c r="C40" s="35" t="s">
        <v>313</v>
      </c>
      <c r="D40" s="30">
        <v>0</v>
      </c>
      <c r="E40" s="30">
        <v>0</v>
      </c>
      <c r="F40" s="18">
        <v>0</v>
      </c>
      <c r="G40" s="18" t="s">
        <v>81</v>
      </c>
      <c r="H40" s="18">
        <v>0</v>
      </c>
      <c r="I40" s="18" t="s">
        <v>81</v>
      </c>
      <c r="J40" s="31">
        <v>0</v>
      </c>
      <c r="K40" s="18" t="s">
        <v>81</v>
      </c>
      <c r="L40" s="31">
        <v>0</v>
      </c>
      <c r="M40" s="18" t="s">
        <v>81</v>
      </c>
      <c r="N40" s="31">
        <v>0</v>
      </c>
      <c r="O40" s="18" t="s">
        <v>81</v>
      </c>
      <c r="P40" s="31">
        <v>0</v>
      </c>
      <c r="Q40" s="18" t="s">
        <v>81</v>
      </c>
      <c r="R40" s="31">
        <v>0</v>
      </c>
      <c r="S40" s="31" t="s">
        <v>81</v>
      </c>
      <c r="T40" s="31">
        <f t="shared" si="0"/>
        <v>0</v>
      </c>
    </row>
    <row r="41" spans="1:20" s="8" customFormat="1" x14ac:dyDescent="0.25">
      <c r="A41" s="33" t="s">
        <v>29</v>
      </c>
      <c r="B41" s="37" t="s">
        <v>503</v>
      </c>
      <c r="C41" s="35" t="s">
        <v>313</v>
      </c>
      <c r="D41" s="30">
        <v>1.9878507400000003</v>
      </c>
      <c r="E41" s="30">
        <v>2.3111976999999997</v>
      </c>
      <c r="F41" s="18">
        <v>1.9421850399999998</v>
      </c>
      <c r="G41" s="18" t="s">
        <v>81</v>
      </c>
      <c r="H41" s="18">
        <v>2.4720188100000002</v>
      </c>
      <c r="I41" s="18" t="s">
        <v>81</v>
      </c>
      <c r="J41" s="18">
        <v>1.865080546838906</v>
      </c>
      <c r="K41" s="18" t="s">
        <v>81</v>
      </c>
      <c r="L41" s="18">
        <v>1.9452790103529789</v>
      </c>
      <c r="M41" s="18" t="s">
        <v>81</v>
      </c>
      <c r="N41" s="18">
        <v>2.0230901707670981</v>
      </c>
      <c r="O41" s="18" t="s">
        <v>81</v>
      </c>
      <c r="P41" s="18">
        <v>2.1040137775977819</v>
      </c>
      <c r="Q41" s="18" t="s">
        <v>81</v>
      </c>
      <c r="R41" s="18">
        <v>2.188174328701693</v>
      </c>
      <c r="S41" s="18" t="s">
        <v>81</v>
      </c>
      <c r="T41" s="18">
        <f t="shared" si="0"/>
        <v>12.597656644258459</v>
      </c>
    </row>
    <row r="42" spans="1:20" s="8" customFormat="1" x14ac:dyDescent="0.25">
      <c r="A42" s="33" t="s">
        <v>30</v>
      </c>
      <c r="B42" s="37" t="s">
        <v>504</v>
      </c>
      <c r="C42" s="35" t="s">
        <v>313</v>
      </c>
      <c r="D42" s="30">
        <v>0</v>
      </c>
      <c r="E42" s="30">
        <v>0</v>
      </c>
      <c r="F42" s="18">
        <v>0</v>
      </c>
      <c r="G42" s="18" t="s">
        <v>81</v>
      </c>
      <c r="H42" s="18">
        <v>0</v>
      </c>
      <c r="I42" s="18" t="s">
        <v>81</v>
      </c>
      <c r="J42" s="31">
        <v>0</v>
      </c>
      <c r="K42" s="18" t="s">
        <v>81</v>
      </c>
      <c r="L42" s="31">
        <v>0</v>
      </c>
      <c r="M42" s="18" t="s">
        <v>81</v>
      </c>
      <c r="N42" s="31">
        <v>0</v>
      </c>
      <c r="O42" s="18" t="s">
        <v>81</v>
      </c>
      <c r="P42" s="31">
        <v>0</v>
      </c>
      <c r="Q42" s="18" t="s">
        <v>81</v>
      </c>
      <c r="R42" s="31">
        <v>0</v>
      </c>
      <c r="S42" s="31" t="s">
        <v>81</v>
      </c>
      <c r="T42" s="31">
        <f t="shared" si="0"/>
        <v>0</v>
      </c>
    </row>
    <row r="43" spans="1:20" s="8" customFormat="1" x14ac:dyDescent="0.25">
      <c r="A43" s="33" t="s">
        <v>31</v>
      </c>
      <c r="B43" s="37" t="s">
        <v>617</v>
      </c>
      <c r="C43" s="35" t="s">
        <v>313</v>
      </c>
      <c r="D43" s="30">
        <v>0</v>
      </c>
      <c r="E43" s="30">
        <v>0</v>
      </c>
      <c r="F43" s="18">
        <v>0</v>
      </c>
      <c r="G43" s="18" t="s">
        <v>81</v>
      </c>
      <c r="H43" s="18">
        <v>0</v>
      </c>
      <c r="I43" s="18" t="s">
        <v>81</v>
      </c>
      <c r="J43" s="31">
        <v>0</v>
      </c>
      <c r="K43" s="18" t="s">
        <v>81</v>
      </c>
      <c r="L43" s="31">
        <v>0</v>
      </c>
      <c r="M43" s="18" t="s">
        <v>81</v>
      </c>
      <c r="N43" s="31">
        <v>0</v>
      </c>
      <c r="O43" s="18" t="s">
        <v>81</v>
      </c>
      <c r="P43" s="31">
        <v>0</v>
      </c>
      <c r="Q43" s="18" t="s">
        <v>81</v>
      </c>
      <c r="R43" s="31">
        <v>0</v>
      </c>
      <c r="S43" s="31" t="s">
        <v>81</v>
      </c>
      <c r="T43" s="31">
        <f t="shared" si="0"/>
        <v>0</v>
      </c>
    </row>
    <row r="44" spans="1:20" s="8" customFormat="1" ht="31.5" x14ac:dyDescent="0.25">
      <c r="A44" s="33" t="s">
        <v>32</v>
      </c>
      <c r="B44" s="38" t="s">
        <v>382</v>
      </c>
      <c r="C44" s="35" t="s">
        <v>313</v>
      </c>
      <c r="D44" s="30">
        <v>0</v>
      </c>
      <c r="E44" s="30">
        <v>0</v>
      </c>
      <c r="F44" s="18">
        <v>0</v>
      </c>
      <c r="G44" s="18" t="s">
        <v>81</v>
      </c>
      <c r="H44" s="18">
        <v>0</v>
      </c>
      <c r="I44" s="18" t="s">
        <v>81</v>
      </c>
      <c r="J44" s="31">
        <v>0</v>
      </c>
      <c r="K44" s="18" t="s">
        <v>81</v>
      </c>
      <c r="L44" s="31">
        <v>0</v>
      </c>
      <c r="M44" s="18" t="s">
        <v>81</v>
      </c>
      <c r="N44" s="31">
        <v>0</v>
      </c>
      <c r="O44" s="18" t="s">
        <v>81</v>
      </c>
      <c r="P44" s="31">
        <v>0</v>
      </c>
      <c r="Q44" s="18" t="s">
        <v>81</v>
      </c>
      <c r="R44" s="31">
        <v>0</v>
      </c>
      <c r="S44" s="31" t="s">
        <v>81</v>
      </c>
      <c r="T44" s="31">
        <f t="shared" si="0"/>
        <v>0</v>
      </c>
    </row>
    <row r="45" spans="1:20" s="8" customFormat="1" x14ac:dyDescent="0.25">
      <c r="A45" s="33" t="s">
        <v>541</v>
      </c>
      <c r="B45" s="40" t="s">
        <v>208</v>
      </c>
      <c r="C45" s="35" t="s">
        <v>313</v>
      </c>
      <c r="D45" s="30">
        <v>0</v>
      </c>
      <c r="E45" s="30">
        <v>0</v>
      </c>
      <c r="F45" s="18">
        <v>0</v>
      </c>
      <c r="G45" s="18" t="s">
        <v>81</v>
      </c>
      <c r="H45" s="18">
        <v>0</v>
      </c>
      <c r="I45" s="18" t="s">
        <v>81</v>
      </c>
      <c r="J45" s="31">
        <v>0</v>
      </c>
      <c r="K45" s="18" t="s">
        <v>81</v>
      </c>
      <c r="L45" s="31">
        <v>0</v>
      </c>
      <c r="M45" s="18" t="s">
        <v>81</v>
      </c>
      <c r="N45" s="31">
        <v>0</v>
      </c>
      <c r="O45" s="18" t="s">
        <v>81</v>
      </c>
      <c r="P45" s="31">
        <v>0</v>
      </c>
      <c r="Q45" s="18" t="s">
        <v>81</v>
      </c>
      <c r="R45" s="31">
        <v>0</v>
      </c>
      <c r="S45" s="31" t="s">
        <v>81</v>
      </c>
      <c r="T45" s="31">
        <f t="shared" si="0"/>
        <v>0</v>
      </c>
    </row>
    <row r="46" spans="1:20" s="8" customFormat="1" x14ac:dyDescent="0.25">
      <c r="A46" s="33" t="s">
        <v>542</v>
      </c>
      <c r="B46" s="40" t="s">
        <v>196</v>
      </c>
      <c r="C46" s="35" t="s">
        <v>313</v>
      </c>
      <c r="D46" s="30">
        <v>0</v>
      </c>
      <c r="E46" s="30">
        <v>0</v>
      </c>
      <c r="F46" s="18">
        <v>0</v>
      </c>
      <c r="G46" s="18" t="s">
        <v>81</v>
      </c>
      <c r="H46" s="18">
        <v>0</v>
      </c>
      <c r="I46" s="18" t="s">
        <v>81</v>
      </c>
      <c r="J46" s="31">
        <v>0</v>
      </c>
      <c r="K46" s="18" t="s">
        <v>81</v>
      </c>
      <c r="L46" s="31">
        <v>0</v>
      </c>
      <c r="M46" s="18" t="s">
        <v>81</v>
      </c>
      <c r="N46" s="31">
        <v>0</v>
      </c>
      <c r="O46" s="18" t="s">
        <v>81</v>
      </c>
      <c r="P46" s="31">
        <v>0</v>
      </c>
      <c r="Q46" s="18" t="s">
        <v>81</v>
      </c>
      <c r="R46" s="31">
        <v>0</v>
      </c>
      <c r="S46" s="31" t="s">
        <v>81</v>
      </c>
      <c r="T46" s="31">
        <f t="shared" si="0"/>
        <v>0</v>
      </c>
    </row>
    <row r="47" spans="1:20" s="8" customFormat="1" x14ac:dyDescent="0.25">
      <c r="A47" s="33" t="s">
        <v>33</v>
      </c>
      <c r="B47" s="37" t="s">
        <v>505</v>
      </c>
      <c r="C47" s="35" t="s">
        <v>313</v>
      </c>
      <c r="D47" s="30">
        <v>357.0483318187193</v>
      </c>
      <c r="E47" s="30">
        <v>412.68195709259578</v>
      </c>
      <c r="F47" s="18">
        <v>372.54287389133742</v>
      </c>
      <c r="G47" s="18" t="s">
        <v>81</v>
      </c>
      <c r="H47" s="18">
        <v>497.36282641788426</v>
      </c>
      <c r="I47" s="18" t="s">
        <v>81</v>
      </c>
      <c r="J47" s="18">
        <v>373.66503558629762</v>
      </c>
      <c r="K47" s="18" t="s">
        <v>81</v>
      </c>
      <c r="L47" s="18">
        <v>389.7326321165084</v>
      </c>
      <c r="M47" s="18" t="s">
        <v>81</v>
      </c>
      <c r="N47" s="18">
        <v>405.32193740116873</v>
      </c>
      <c r="O47" s="18" t="s">
        <v>81</v>
      </c>
      <c r="P47" s="18">
        <v>421.53481489721548</v>
      </c>
      <c r="Q47" s="18" t="s">
        <v>81</v>
      </c>
      <c r="R47" s="18">
        <v>438.3962074931041</v>
      </c>
      <c r="S47" s="18" t="s">
        <v>81</v>
      </c>
      <c r="T47" s="18">
        <f t="shared" si="0"/>
        <v>2526.0134539121786</v>
      </c>
    </row>
    <row r="48" spans="1:20" s="8" customFormat="1" x14ac:dyDescent="0.25">
      <c r="A48" s="33" t="s">
        <v>401</v>
      </c>
      <c r="B48" s="41" t="s">
        <v>574</v>
      </c>
      <c r="C48" s="35" t="s">
        <v>313</v>
      </c>
      <c r="D48" s="30">
        <v>179.24351640999998</v>
      </c>
      <c r="E48" s="30">
        <v>239.23410170999998</v>
      </c>
      <c r="F48" s="18">
        <v>204.28597535999998</v>
      </c>
      <c r="G48" s="18" t="s">
        <v>81</v>
      </c>
      <c r="H48" s="18">
        <v>275.60496311000003</v>
      </c>
      <c r="I48" s="18" t="s">
        <v>81</v>
      </c>
      <c r="J48" s="18">
        <v>185.85712755872424</v>
      </c>
      <c r="K48" s="18" t="s">
        <v>81</v>
      </c>
      <c r="L48" s="18">
        <v>202.11461133374169</v>
      </c>
      <c r="M48" s="18" t="s">
        <v>81</v>
      </c>
      <c r="N48" s="18">
        <v>210.27186143749299</v>
      </c>
      <c r="O48" s="18" t="s">
        <v>81</v>
      </c>
      <c r="P48" s="18">
        <v>218.37386662617916</v>
      </c>
      <c r="Q48" s="18" t="s">
        <v>81</v>
      </c>
      <c r="R48" s="18">
        <v>226.65558750856536</v>
      </c>
      <c r="S48" s="18" t="s">
        <v>81</v>
      </c>
      <c r="T48" s="18">
        <f t="shared" si="0"/>
        <v>1318.8780175747036</v>
      </c>
    </row>
    <row r="49" spans="1:20" s="8" customFormat="1" x14ac:dyDescent="0.25">
      <c r="A49" s="33" t="s">
        <v>402</v>
      </c>
      <c r="B49" s="40" t="s">
        <v>493</v>
      </c>
      <c r="C49" s="35" t="s">
        <v>313</v>
      </c>
      <c r="D49" s="30">
        <v>0</v>
      </c>
      <c r="E49" s="30">
        <v>0</v>
      </c>
      <c r="F49" s="18">
        <v>0</v>
      </c>
      <c r="G49" s="18" t="s">
        <v>81</v>
      </c>
      <c r="H49" s="18">
        <v>0</v>
      </c>
      <c r="I49" s="18" t="s">
        <v>81</v>
      </c>
      <c r="J49" s="31">
        <v>0</v>
      </c>
      <c r="K49" s="18" t="s">
        <v>81</v>
      </c>
      <c r="L49" s="31">
        <v>0</v>
      </c>
      <c r="M49" s="18" t="s">
        <v>81</v>
      </c>
      <c r="N49" s="31">
        <v>0</v>
      </c>
      <c r="O49" s="18" t="s">
        <v>81</v>
      </c>
      <c r="P49" s="31">
        <v>0</v>
      </c>
      <c r="Q49" s="18" t="s">
        <v>81</v>
      </c>
      <c r="R49" s="31">
        <v>0</v>
      </c>
      <c r="S49" s="31" t="s">
        <v>81</v>
      </c>
      <c r="T49" s="31">
        <f t="shared" si="0"/>
        <v>0</v>
      </c>
    </row>
    <row r="50" spans="1:20" s="8" customFormat="1" x14ac:dyDescent="0.25">
      <c r="A50" s="33" t="s">
        <v>403</v>
      </c>
      <c r="B50" s="39" t="s">
        <v>654</v>
      </c>
      <c r="C50" s="35" t="s">
        <v>313</v>
      </c>
      <c r="D50" s="30">
        <v>51.846651919999999</v>
      </c>
      <c r="E50" s="30">
        <v>55.015278349999996</v>
      </c>
      <c r="F50" s="18">
        <v>71.246042490000008</v>
      </c>
      <c r="G50" s="18" t="s">
        <v>81</v>
      </c>
      <c r="H50" s="18">
        <v>81.131360119999997</v>
      </c>
      <c r="I50" s="18" t="s">
        <v>81</v>
      </c>
      <c r="J50" s="18">
        <v>73.865560000000002</v>
      </c>
      <c r="K50" s="18" t="s">
        <v>81</v>
      </c>
      <c r="L50" s="18">
        <v>70.132990000000007</v>
      </c>
      <c r="M50" s="18" t="s">
        <v>81</v>
      </c>
      <c r="N50" s="18">
        <v>72.938309600000011</v>
      </c>
      <c r="O50" s="18" t="s">
        <v>81</v>
      </c>
      <c r="P50" s="18">
        <v>75.855841984000008</v>
      </c>
      <c r="Q50" s="18" t="s">
        <v>81</v>
      </c>
      <c r="R50" s="18">
        <v>78.890075663360008</v>
      </c>
      <c r="S50" s="18" t="s">
        <v>81</v>
      </c>
      <c r="T50" s="18">
        <f t="shared" si="0"/>
        <v>452.81413736735999</v>
      </c>
    </row>
    <row r="51" spans="1:20" s="8" customFormat="1" x14ac:dyDescent="0.25">
      <c r="A51" s="33" t="s">
        <v>404</v>
      </c>
      <c r="B51" s="42" t="s">
        <v>210</v>
      </c>
      <c r="C51" s="35" t="s">
        <v>313</v>
      </c>
      <c r="D51" s="30">
        <v>51.846651919999999</v>
      </c>
      <c r="E51" s="30">
        <v>55.015278349999996</v>
      </c>
      <c r="F51" s="18">
        <v>71.246042490000008</v>
      </c>
      <c r="G51" s="18" t="s">
        <v>81</v>
      </c>
      <c r="H51" s="18">
        <v>81.131360119999997</v>
      </c>
      <c r="I51" s="18" t="s">
        <v>81</v>
      </c>
      <c r="J51" s="18">
        <v>73.865560000000002</v>
      </c>
      <c r="K51" s="18" t="s">
        <v>81</v>
      </c>
      <c r="L51" s="18">
        <v>70.132990000000007</v>
      </c>
      <c r="M51" s="18" t="s">
        <v>81</v>
      </c>
      <c r="N51" s="18">
        <v>72.938309600000011</v>
      </c>
      <c r="O51" s="18" t="s">
        <v>81</v>
      </c>
      <c r="P51" s="18">
        <v>75.855841984000008</v>
      </c>
      <c r="Q51" s="18" t="s">
        <v>81</v>
      </c>
      <c r="R51" s="18">
        <v>78.890075663360008</v>
      </c>
      <c r="S51" s="18" t="s">
        <v>81</v>
      </c>
      <c r="T51" s="18">
        <f t="shared" si="0"/>
        <v>452.81413736735999</v>
      </c>
    </row>
    <row r="52" spans="1:20" s="8" customFormat="1" ht="31.5" x14ac:dyDescent="0.25">
      <c r="A52" s="33" t="s">
        <v>405</v>
      </c>
      <c r="B52" s="43" t="s">
        <v>85</v>
      </c>
      <c r="C52" s="35" t="s">
        <v>313</v>
      </c>
      <c r="D52" s="30">
        <v>51.846651919999999</v>
      </c>
      <c r="E52" s="30">
        <v>55.015278349999996</v>
      </c>
      <c r="F52" s="18">
        <v>71.246042490000008</v>
      </c>
      <c r="G52" s="18" t="s">
        <v>81</v>
      </c>
      <c r="H52" s="18">
        <v>81.131360119999997</v>
      </c>
      <c r="I52" s="18" t="s">
        <v>81</v>
      </c>
      <c r="J52" s="18">
        <v>73.865560000000002</v>
      </c>
      <c r="K52" s="18" t="s">
        <v>81</v>
      </c>
      <c r="L52" s="18">
        <v>70.132990000000007</v>
      </c>
      <c r="M52" s="18" t="s">
        <v>81</v>
      </c>
      <c r="N52" s="18">
        <v>72.938309600000011</v>
      </c>
      <c r="O52" s="18" t="s">
        <v>81</v>
      </c>
      <c r="P52" s="18">
        <v>75.855841984000008</v>
      </c>
      <c r="Q52" s="18" t="s">
        <v>81</v>
      </c>
      <c r="R52" s="18">
        <v>78.890075663360008</v>
      </c>
      <c r="S52" s="18" t="s">
        <v>81</v>
      </c>
      <c r="T52" s="18">
        <f t="shared" si="0"/>
        <v>452.81413736735999</v>
      </c>
    </row>
    <row r="53" spans="1:20" s="8" customFormat="1" x14ac:dyDescent="0.25">
      <c r="A53" s="33" t="s">
        <v>406</v>
      </c>
      <c r="B53" s="43" t="s">
        <v>209</v>
      </c>
      <c r="C53" s="35" t="s">
        <v>313</v>
      </c>
      <c r="D53" s="30">
        <v>0</v>
      </c>
      <c r="E53" s="30">
        <v>0</v>
      </c>
      <c r="F53" s="18">
        <v>0</v>
      </c>
      <c r="G53" s="18" t="s">
        <v>81</v>
      </c>
      <c r="H53" s="18">
        <v>0</v>
      </c>
      <c r="I53" s="18" t="s">
        <v>81</v>
      </c>
      <c r="J53" s="31">
        <v>0</v>
      </c>
      <c r="K53" s="18" t="s">
        <v>81</v>
      </c>
      <c r="L53" s="31">
        <v>0</v>
      </c>
      <c r="M53" s="18" t="s">
        <v>81</v>
      </c>
      <c r="N53" s="31">
        <v>0</v>
      </c>
      <c r="O53" s="18" t="s">
        <v>81</v>
      </c>
      <c r="P53" s="31">
        <v>0</v>
      </c>
      <c r="Q53" s="18" t="s">
        <v>81</v>
      </c>
      <c r="R53" s="31">
        <v>0</v>
      </c>
      <c r="S53" s="31" t="s">
        <v>81</v>
      </c>
      <c r="T53" s="31">
        <f t="shared" si="0"/>
        <v>0</v>
      </c>
    </row>
    <row r="54" spans="1:20" s="8" customFormat="1" x14ac:dyDescent="0.25">
      <c r="A54" s="33" t="s">
        <v>407</v>
      </c>
      <c r="B54" s="42" t="s">
        <v>170</v>
      </c>
      <c r="C54" s="35" t="s">
        <v>313</v>
      </c>
      <c r="D54" s="30">
        <v>0</v>
      </c>
      <c r="E54" s="30">
        <v>0</v>
      </c>
      <c r="F54" s="18">
        <v>0</v>
      </c>
      <c r="G54" s="18" t="s">
        <v>81</v>
      </c>
      <c r="H54" s="18">
        <v>0</v>
      </c>
      <c r="I54" s="18" t="s">
        <v>81</v>
      </c>
      <c r="J54" s="31">
        <v>0</v>
      </c>
      <c r="K54" s="18" t="s">
        <v>81</v>
      </c>
      <c r="L54" s="31">
        <v>0</v>
      </c>
      <c r="M54" s="18" t="s">
        <v>81</v>
      </c>
      <c r="N54" s="31">
        <v>0</v>
      </c>
      <c r="O54" s="18" t="s">
        <v>81</v>
      </c>
      <c r="P54" s="31">
        <v>0</v>
      </c>
      <c r="Q54" s="18" t="s">
        <v>81</v>
      </c>
      <c r="R54" s="31">
        <v>0</v>
      </c>
      <c r="S54" s="31" t="s">
        <v>81</v>
      </c>
      <c r="T54" s="31">
        <f t="shared" si="0"/>
        <v>0</v>
      </c>
    </row>
    <row r="55" spans="1:20" s="8" customFormat="1" x14ac:dyDescent="0.25">
      <c r="A55" s="33" t="s">
        <v>408</v>
      </c>
      <c r="B55" s="39" t="s">
        <v>494</v>
      </c>
      <c r="C55" s="35" t="s">
        <v>313</v>
      </c>
      <c r="D55" s="30">
        <v>127.39686449</v>
      </c>
      <c r="E55" s="30">
        <v>184.21882335999999</v>
      </c>
      <c r="F55" s="18">
        <v>133.03993286999997</v>
      </c>
      <c r="G55" s="18" t="s">
        <v>81</v>
      </c>
      <c r="H55" s="18">
        <v>194.47360299000002</v>
      </c>
      <c r="I55" s="18" t="s">
        <v>81</v>
      </c>
      <c r="J55" s="18">
        <v>111.99156755872424</v>
      </c>
      <c r="K55" s="18" t="s">
        <v>81</v>
      </c>
      <c r="L55" s="18">
        <v>131.98162133374169</v>
      </c>
      <c r="M55" s="18" t="s">
        <v>81</v>
      </c>
      <c r="N55" s="18">
        <v>137.33355183749299</v>
      </c>
      <c r="O55" s="18" t="s">
        <v>81</v>
      </c>
      <c r="P55" s="18">
        <v>142.51802464217917</v>
      </c>
      <c r="Q55" s="18" t="s">
        <v>81</v>
      </c>
      <c r="R55" s="18">
        <v>147.76551184520534</v>
      </c>
      <c r="S55" s="18" t="s">
        <v>81</v>
      </c>
      <c r="T55" s="18">
        <f t="shared" si="0"/>
        <v>866.06388020734346</v>
      </c>
    </row>
    <row r="56" spans="1:20" s="8" customFormat="1" x14ac:dyDescent="0.25">
      <c r="A56" s="33" t="s">
        <v>409</v>
      </c>
      <c r="B56" s="39" t="s">
        <v>495</v>
      </c>
      <c r="C56" s="35" t="s">
        <v>313</v>
      </c>
      <c r="D56" s="30">
        <v>0</v>
      </c>
      <c r="E56" s="30">
        <v>0</v>
      </c>
      <c r="F56" s="18">
        <v>0</v>
      </c>
      <c r="G56" s="18" t="s">
        <v>81</v>
      </c>
      <c r="H56" s="18">
        <v>0</v>
      </c>
      <c r="I56" s="18" t="s">
        <v>81</v>
      </c>
      <c r="J56" s="31">
        <v>0</v>
      </c>
      <c r="K56" s="18" t="s">
        <v>81</v>
      </c>
      <c r="L56" s="31">
        <v>0</v>
      </c>
      <c r="M56" s="18" t="s">
        <v>81</v>
      </c>
      <c r="N56" s="31">
        <v>0</v>
      </c>
      <c r="O56" s="18" t="s">
        <v>81</v>
      </c>
      <c r="P56" s="31">
        <v>0</v>
      </c>
      <c r="Q56" s="18" t="s">
        <v>81</v>
      </c>
      <c r="R56" s="31">
        <v>0</v>
      </c>
      <c r="S56" s="31" t="s">
        <v>81</v>
      </c>
      <c r="T56" s="31">
        <f t="shared" si="0"/>
        <v>0</v>
      </c>
    </row>
    <row r="57" spans="1:20" s="8" customFormat="1" x14ac:dyDescent="0.25">
      <c r="A57" s="33" t="s">
        <v>410</v>
      </c>
      <c r="B57" s="41" t="s">
        <v>575</v>
      </c>
      <c r="C57" s="35" t="s">
        <v>313</v>
      </c>
      <c r="D57" s="30">
        <v>353.90428023999993</v>
      </c>
      <c r="E57" s="30">
        <v>385.00530204</v>
      </c>
      <c r="F57" s="18">
        <v>490.13845427000001</v>
      </c>
      <c r="G57" s="18" t="s">
        <v>81</v>
      </c>
      <c r="H57" s="18">
        <v>407.80347352000001</v>
      </c>
      <c r="I57" s="18" t="s">
        <v>81</v>
      </c>
      <c r="J57" s="18">
        <v>197.64221105904122</v>
      </c>
      <c r="K57" s="18" t="s">
        <v>81</v>
      </c>
      <c r="L57" s="18">
        <v>232.92056739789581</v>
      </c>
      <c r="M57" s="18" t="s">
        <v>81</v>
      </c>
      <c r="N57" s="18">
        <v>242.36563010443467</v>
      </c>
      <c r="O57" s="18" t="s">
        <v>81</v>
      </c>
      <c r="P57" s="18">
        <v>251.51516422231677</v>
      </c>
      <c r="Q57" s="18" t="s">
        <v>81</v>
      </c>
      <c r="R57" s="18">
        <v>260.77590586490777</v>
      </c>
      <c r="S57" s="18" t="s">
        <v>81</v>
      </c>
      <c r="T57" s="18">
        <f t="shared" si="0"/>
        <v>1593.0229521685962</v>
      </c>
    </row>
    <row r="58" spans="1:20" s="8" customFormat="1" ht="31.5" x14ac:dyDescent="0.25">
      <c r="A58" s="33" t="s">
        <v>411</v>
      </c>
      <c r="B58" s="40" t="s">
        <v>297</v>
      </c>
      <c r="C58" s="35" t="s">
        <v>313</v>
      </c>
      <c r="D58" s="30">
        <v>96.133543540000005</v>
      </c>
      <c r="E58" s="30">
        <v>104.4603891</v>
      </c>
      <c r="F58" s="18">
        <v>118.42857995999999</v>
      </c>
      <c r="G58" s="18" t="s">
        <v>81</v>
      </c>
      <c r="H58" s="18">
        <v>117.06725925999999</v>
      </c>
      <c r="I58" s="18" t="s">
        <v>81</v>
      </c>
      <c r="J58" s="18">
        <v>0</v>
      </c>
      <c r="K58" s="18" t="s">
        <v>81</v>
      </c>
      <c r="L58" s="18">
        <v>0</v>
      </c>
      <c r="M58" s="18" t="s">
        <v>81</v>
      </c>
      <c r="N58" s="18">
        <v>0</v>
      </c>
      <c r="O58" s="18" t="s">
        <v>81</v>
      </c>
      <c r="P58" s="18">
        <v>0</v>
      </c>
      <c r="Q58" s="18" t="s">
        <v>81</v>
      </c>
      <c r="R58" s="18">
        <v>0</v>
      </c>
      <c r="S58" s="18" t="s">
        <v>81</v>
      </c>
      <c r="T58" s="18">
        <f t="shared" si="0"/>
        <v>117.06725925999999</v>
      </c>
    </row>
    <row r="59" spans="1:20" s="8" customFormat="1" ht="31.5" x14ac:dyDescent="0.25">
      <c r="A59" s="33" t="s">
        <v>412</v>
      </c>
      <c r="B59" s="40" t="s">
        <v>299</v>
      </c>
      <c r="C59" s="35" t="s">
        <v>313</v>
      </c>
      <c r="D59" s="30">
        <v>51.898222709999992</v>
      </c>
      <c r="E59" s="30">
        <v>112.45525338000002</v>
      </c>
      <c r="F59" s="18">
        <v>201.77019724000002</v>
      </c>
      <c r="G59" s="18" t="s">
        <v>81</v>
      </c>
      <c r="H59" s="18">
        <v>27.268263619999999</v>
      </c>
      <c r="I59" s="18" t="s">
        <v>81</v>
      </c>
      <c r="J59" s="18">
        <v>0</v>
      </c>
      <c r="K59" s="18" t="s">
        <v>81</v>
      </c>
      <c r="L59" s="18">
        <v>0</v>
      </c>
      <c r="M59" s="18" t="s">
        <v>81</v>
      </c>
      <c r="N59" s="18">
        <v>0</v>
      </c>
      <c r="O59" s="18" t="s">
        <v>81</v>
      </c>
      <c r="P59" s="18">
        <v>0</v>
      </c>
      <c r="Q59" s="18" t="s">
        <v>81</v>
      </c>
      <c r="R59" s="18">
        <v>0</v>
      </c>
      <c r="S59" s="18" t="s">
        <v>81</v>
      </c>
      <c r="T59" s="18">
        <f t="shared" si="0"/>
        <v>27.268263619999999</v>
      </c>
    </row>
    <row r="60" spans="1:20" s="8" customFormat="1" x14ac:dyDescent="0.25">
      <c r="A60" s="33" t="s">
        <v>413</v>
      </c>
      <c r="B60" s="39" t="s">
        <v>611</v>
      </c>
      <c r="C60" s="35" t="s">
        <v>313</v>
      </c>
      <c r="D60" s="30">
        <v>0</v>
      </c>
      <c r="E60" s="30">
        <v>0</v>
      </c>
      <c r="F60" s="18">
        <v>0</v>
      </c>
      <c r="G60" s="18" t="s">
        <v>81</v>
      </c>
      <c r="H60" s="18">
        <v>0</v>
      </c>
      <c r="I60" s="18" t="s">
        <v>81</v>
      </c>
      <c r="J60" s="31">
        <v>0</v>
      </c>
      <c r="K60" s="18" t="s">
        <v>81</v>
      </c>
      <c r="L60" s="31">
        <v>0</v>
      </c>
      <c r="M60" s="18" t="s">
        <v>81</v>
      </c>
      <c r="N60" s="31">
        <v>0</v>
      </c>
      <c r="O60" s="18" t="s">
        <v>81</v>
      </c>
      <c r="P60" s="31">
        <v>0</v>
      </c>
      <c r="Q60" s="18" t="s">
        <v>81</v>
      </c>
      <c r="R60" s="31">
        <v>0</v>
      </c>
      <c r="S60" s="31" t="s">
        <v>81</v>
      </c>
      <c r="T60" s="31">
        <f t="shared" si="0"/>
        <v>0</v>
      </c>
    </row>
    <row r="61" spans="1:20" s="8" customFormat="1" x14ac:dyDescent="0.25">
      <c r="A61" s="33" t="s">
        <v>414</v>
      </c>
      <c r="B61" s="39" t="s">
        <v>696</v>
      </c>
      <c r="C61" s="35" t="s">
        <v>313</v>
      </c>
      <c r="D61" s="30">
        <v>0</v>
      </c>
      <c r="E61" s="30">
        <v>0</v>
      </c>
      <c r="F61" s="18">
        <v>0</v>
      </c>
      <c r="G61" s="18" t="s">
        <v>81</v>
      </c>
      <c r="H61" s="18">
        <v>0</v>
      </c>
      <c r="I61" s="18" t="s">
        <v>81</v>
      </c>
      <c r="J61" s="31">
        <v>0</v>
      </c>
      <c r="K61" s="18" t="s">
        <v>81</v>
      </c>
      <c r="L61" s="31">
        <v>0</v>
      </c>
      <c r="M61" s="18" t="s">
        <v>81</v>
      </c>
      <c r="N61" s="31">
        <v>0</v>
      </c>
      <c r="O61" s="18" t="s">
        <v>81</v>
      </c>
      <c r="P61" s="31">
        <v>0</v>
      </c>
      <c r="Q61" s="18" t="s">
        <v>81</v>
      </c>
      <c r="R61" s="31">
        <v>0</v>
      </c>
      <c r="S61" s="31" t="s">
        <v>81</v>
      </c>
      <c r="T61" s="31">
        <f t="shared" si="0"/>
        <v>0</v>
      </c>
    </row>
    <row r="62" spans="1:20" s="8" customFormat="1" x14ac:dyDescent="0.25">
      <c r="A62" s="33" t="s">
        <v>415</v>
      </c>
      <c r="B62" s="39" t="s">
        <v>86</v>
      </c>
      <c r="C62" s="35" t="s">
        <v>313</v>
      </c>
      <c r="D62" s="30">
        <v>205.87251398999996</v>
      </c>
      <c r="E62" s="30">
        <v>168.08965955999997</v>
      </c>
      <c r="F62" s="18">
        <v>169.93967706999999</v>
      </c>
      <c r="G62" s="18" t="s">
        <v>81</v>
      </c>
      <c r="H62" s="18">
        <v>263.46795064000003</v>
      </c>
      <c r="I62" s="18" t="s">
        <v>81</v>
      </c>
      <c r="J62" s="18">
        <v>197.64221105904122</v>
      </c>
      <c r="K62" s="18" t="s">
        <v>81</v>
      </c>
      <c r="L62" s="18">
        <v>232.92056739789581</v>
      </c>
      <c r="M62" s="18" t="s">
        <v>81</v>
      </c>
      <c r="N62" s="18">
        <v>242.36563010443467</v>
      </c>
      <c r="O62" s="18" t="s">
        <v>81</v>
      </c>
      <c r="P62" s="18">
        <v>251.51516422231677</v>
      </c>
      <c r="Q62" s="18" t="s">
        <v>81</v>
      </c>
      <c r="R62" s="18">
        <v>260.77590586490777</v>
      </c>
      <c r="S62" s="18" t="s">
        <v>81</v>
      </c>
      <c r="T62" s="18">
        <f t="shared" si="0"/>
        <v>1448.6874292885961</v>
      </c>
    </row>
    <row r="63" spans="1:20" s="8" customFormat="1" x14ac:dyDescent="0.25">
      <c r="A63" s="33" t="s">
        <v>416</v>
      </c>
      <c r="B63" s="41" t="s">
        <v>385</v>
      </c>
      <c r="C63" s="35" t="s">
        <v>313</v>
      </c>
      <c r="D63" s="30">
        <v>331.16320936</v>
      </c>
      <c r="E63" s="30">
        <v>355.29205974000001</v>
      </c>
      <c r="F63" s="18">
        <v>400.73180259999992</v>
      </c>
      <c r="G63" s="18" t="s">
        <v>81</v>
      </c>
      <c r="H63" s="18">
        <v>479.22940776000002</v>
      </c>
      <c r="I63" s="18" t="s">
        <v>81</v>
      </c>
      <c r="J63" s="18">
        <v>492.79065566115463</v>
      </c>
      <c r="K63" s="18" t="s">
        <v>81</v>
      </c>
      <c r="L63" s="18">
        <v>580.75184703680998</v>
      </c>
      <c r="M63" s="18" t="s">
        <v>81</v>
      </c>
      <c r="N63" s="18">
        <v>604.3016677910698</v>
      </c>
      <c r="O63" s="18" t="s">
        <v>81</v>
      </c>
      <c r="P63" s="18">
        <v>627.11463316311938</v>
      </c>
      <c r="Q63" s="18" t="s">
        <v>81</v>
      </c>
      <c r="R63" s="18">
        <v>650.204877506711</v>
      </c>
      <c r="S63" s="18" t="s">
        <v>81</v>
      </c>
      <c r="T63" s="18">
        <f t="shared" si="0"/>
        <v>3434.393088918865</v>
      </c>
    </row>
    <row r="64" spans="1:20" s="10" customFormat="1" x14ac:dyDescent="0.25">
      <c r="A64" s="33" t="s">
        <v>417</v>
      </c>
      <c r="B64" s="41" t="s">
        <v>701</v>
      </c>
      <c r="C64" s="35" t="s">
        <v>313</v>
      </c>
      <c r="D64" s="30">
        <v>161.22157523999996</v>
      </c>
      <c r="E64" s="30">
        <v>239.21699302000002</v>
      </c>
      <c r="F64" s="18">
        <v>252.36619138000003</v>
      </c>
      <c r="G64" s="18" t="s">
        <v>81</v>
      </c>
      <c r="H64" s="18">
        <v>245.04923714999984</v>
      </c>
      <c r="I64" s="18" t="s">
        <v>81</v>
      </c>
      <c r="J64" s="18">
        <v>244.52058747265062</v>
      </c>
      <c r="K64" s="18" t="s">
        <v>81</v>
      </c>
      <c r="L64" s="18">
        <v>288.16654938950717</v>
      </c>
      <c r="M64" s="18" t="s">
        <v>81</v>
      </c>
      <c r="N64" s="18">
        <v>299.85186837750916</v>
      </c>
      <c r="O64" s="18" t="s">
        <v>81</v>
      </c>
      <c r="P64" s="18">
        <v>311.17156291855667</v>
      </c>
      <c r="Q64" s="18" t="s">
        <v>81</v>
      </c>
      <c r="R64" s="18">
        <v>322.6288420834934</v>
      </c>
      <c r="S64" s="18" t="s">
        <v>81</v>
      </c>
      <c r="T64" s="18">
        <f t="shared" si="0"/>
        <v>1711.3886473917169</v>
      </c>
    </row>
    <row r="65" spans="1:20" s="10" customFormat="1" x14ac:dyDescent="0.25">
      <c r="A65" s="33" t="s">
        <v>63</v>
      </c>
      <c r="B65" s="39" t="s">
        <v>686</v>
      </c>
      <c r="C65" s="35" t="s">
        <v>313</v>
      </c>
      <c r="D65" s="30">
        <v>161.22157523999996</v>
      </c>
      <c r="E65" s="30">
        <v>178.78612676</v>
      </c>
      <c r="F65" s="18">
        <v>193.82135912000004</v>
      </c>
      <c r="G65" s="18" t="s">
        <v>81</v>
      </c>
      <c r="H65" s="18">
        <v>200.60978515999983</v>
      </c>
      <c r="I65" s="18" t="s">
        <v>81</v>
      </c>
      <c r="J65" s="18">
        <v>196.54107705496912</v>
      </c>
      <c r="K65" s="18" t="s">
        <v>81</v>
      </c>
      <c r="L65" s="18">
        <v>231.62288531047486</v>
      </c>
      <c r="M65" s="18" t="s">
        <v>81</v>
      </c>
      <c r="N65" s="18">
        <v>241.01532626348734</v>
      </c>
      <c r="O65" s="18" t="s">
        <v>81</v>
      </c>
      <c r="P65" s="18">
        <v>250.11388512115235</v>
      </c>
      <c r="Q65" s="18" t="s">
        <v>81</v>
      </c>
      <c r="R65" s="18">
        <v>259.3230319274432</v>
      </c>
      <c r="S65" s="18" t="s">
        <v>81</v>
      </c>
      <c r="T65" s="18">
        <f>H65+J65+L65+N65+P65+R65</f>
        <v>1379.2259908375268</v>
      </c>
    </row>
    <row r="66" spans="1:20" s="10" customFormat="1" x14ac:dyDescent="0.25">
      <c r="A66" s="33" t="s">
        <v>655</v>
      </c>
      <c r="B66" s="39" t="s">
        <v>695</v>
      </c>
      <c r="C66" s="35" t="s">
        <v>313</v>
      </c>
      <c r="D66" s="30">
        <v>0</v>
      </c>
      <c r="E66" s="30">
        <v>0</v>
      </c>
      <c r="F66" s="30">
        <v>0</v>
      </c>
      <c r="G66" s="18" t="s">
        <v>81</v>
      </c>
      <c r="H66" s="18">
        <v>0</v>
      </c>
      <c r="I66" s="18" t="s">
        <v>81</v>
      </c>
      <c r="J66" s="31">
        <v>0</v>
      </c>
      <c r="K66" s="18" t="s">
        <v>81</v>
      </c>
      <c r="L66" s="31">
        <v>0</v>
      </c>
      <c r="M66" s="18" t="s">
        <v>81</v>
      </c>
      <c r="N66" s="31">
        <v>0</v>
      </c>
      <c r="O66" s="18" t="s">
        <v>81</v>
      </c>
      <c r="P66" s="31">
        <v>0</v>
      </c>
      <c r="Q66" s="18" t="s">
        <v>81</v>
      </c>
      <c r="R66" s="31">
        <v>0</v>
      </c>
      <c r="S66" s="31" t="s">
        <v>81</v>
      </c>
      <c r="T66" s="31">
        <f t="shared" si="0"/>
        <v>0</v>
      </c>
    </row>
    <row r="67" spans="1:20" s="10" customFormat="1" x14ac:dyDescent="0.25">
      <c r="A67" s="33" t="s">
        <v>656</v>
      </c>
      <c r="B67" s="39" t="s">
        <v>689</v>
      </c>
      <c r="C67" s="35" t="s">
        <v>313</v>
      </c>
      <c r="D67" s="30">
        <v>0</v>
      </c>
      <c r="E67" s="18">
        <v>57.599600000000002</v>
      </c>
      <c r="F67" s="18">
        <v>47.768000000000001</v>
      </c>
      <c r="G67" s="18" t="s">
        <v>81</v>
      </c>
      <c r="H67" s="18">
        <v>30.417999999999999</v>
      </c>
      <c r="I67" s="18" t="s">
        <v>81</v>
      </c>
      <c r="J67" s="18">
        <v>30.695</v>
      </c>
      <c r="K67" s="18" t="s">
        <v>81</v>
      </c>
      <c r="L67" s="18">
        <v>36.173936619959477</v>
      </c>
      <c r="M67" s="18" t="s">
        <v>81</v>
      </c>
      <c r="N67" s="18">
        <v>37.640810514072129</v>
      </c>
      <c r="O67" s="18" t="s">
        <v>81</v>
      </c>
      <c r="P67" s="18">
        <v>39.061787076940547</v>
      </c>
      <c r="Q67" s="18" t="s">
        <v>81</v>
      </c>
      <c r="R67" s="18">
        <v>40.500034823695486</v>
      </c>
      <c r="S67" s="18" t="s">
        <v>81</v>
      </c>
      <c r="T67" s="18">
        <f t="shared" si="0"/>
        <v>214.48956903466768</v>
      </c>
    </row>
    <row r="68" spans="1:20" s="10" customFormat="1" x14ac:dyDescent="0.25">
      <c r="A68" s="33" t="s">
        <v>657</v>
      </c>
      <c r="B68" s="39" t="s">
        <v>694</v>
      </c>
      <c r="C68" s="35" t="s">
        <v>313</v>
      </c>
      <c r="D68" s="30">
        <v>0</v>
      </c>
      <c r="E68" s="30">
        <v>0</v>
      </c>
      <c r="F68" s="30">
        <v>0</v>
      </c>
      <c r="G68" s="18" t="s">
        <v>81</v>
      </c>
      <c r="H68" s="18">
        <v>0</v>
      </c>
      <c r="I68" s="18" t="s">
        <v>81</v>
      </c>
      <c r="J68" s="31">
        <v>0</v>
      </c>
      <c r="K68" s="18" t="s">
        <v>81</v>
      </c>
      <c r="L68" s="31">
        <v>0</v>
      </c>
      <c r="M68" s="18" t="s">
        <v>81</v>
      </c>
      <c r="N68" s="31">
        <v>0</v>
      </c>
      <c r="O68" s="18" t="s">
        <v>81</v>
      </c>
      <c r="P68" s="31">
        <v>0</v>
      </c>
      <c r="Q68" s="18" t="s">
        <v>81</v>
      </c>
      <c r="R68" s="31">
        <v>0</v>
      </c>
      <c r="S68" s="31" t="s">
        <v>81</v>
      </c>
      <c r="T68" s="31">
        <f t="shared" si="0"/>
        <v>0</v>
      </c>
    </row>
    <row r="69" spans="1:20" s="10" customFormat="1" x14ac:dyDescent="0.25">
      <c r="A69" s="33" t="s">
        <v>658</v>
      </c>
      <c r="B69" s="39" t="s">
        <v>659</v>
      </c>
      <c r="C69" s="35" t="s">
        <v>313</v>
      </c>
      <c r="D69" s="30">
        <v>0</v>
      </c>
      <c r="E69" s="30">
        <v>2.83126626</v>
      </c>
      <c r="F69" s="18">
        <v>10.776832260000001</v>
      </c>
      <c r="G69" s="18" t="s">
        <v>81</v>
      </c>
      <c r="H69" s="18">
        <v>14.021451989999999</v>
      </c>
      <c r="I69" s="18" t="s">
        <v>81</v>
      </c>
      <c r="J69" s="18">
        <v>17.284510417681499</v>
      </c>
      <c r="K69" s="18" t="s">
        <v>81</v>
      </c>
      <c r="L69" s="18">
        <v>20.369727459072809</v>
      </c>
      <c r="M69" s="18" t="s">
        <v>81</v>
      </c>
      <c r="N69" s="18">
        <v>21.195731599949667</v>
      </c>
      <c r="O69" s="18" t="s">
        <v>81</v>
      </c>
      <c r="P69" s="18">
        <v>21.995890720463773</v>
      </c>
      <c r="Q69" s="18" t="s">
        <v>81</v>
      </c>
      <c r="R69" s="18">
        <v>22.80577533235472</v>
      </c>
      <c r="S69" s="18" t="s">
        <v>81</v>
      </c>
      <c r="T69" s="18">
        <f t="shared" si="0"/>
        <v>117.67308751952248</v>
      </c>
    </row>
    <row r="70" spans="1:20" s="8" customFormat="1" x14ac:dyDescent="0.25">
      <c r="A70" s="33" t="s">
        <v>418</v>
      </c>
      <c r="B70" s="41" t="s">
        <v>576</v>
      </c>
      <c r="C70" s="35" t="s">
        <v>313</v>
      </c>
      <c r="D70" s="30">
        <v>34.563114410000004</v>
      </c>
      <c r="E70" s="30">
        <v>38.528647650000011</v>
      </c>
      <c r="F70" s="18">
        <v>41.635183260000005</v>
      </c>
      <c r="G70" s="18" t="s">
        <v>81</v>
      </c>
      <c r="H70" s="18">
        <v>44.310598629999994</v>
      </c>
      <c r="I70" s="18" t="s">
        <v>81</v>
      </c>
      <c r="J70" s="18">
        <v>45.491013724693239</v>
      </c>
      <c r="K70" s="18" t="s">
        <v>81</v>
      </c>
      <c r="L70" s="18">
        <v>42.552416490876574</v>
      </c>
      <c r="M70" s="18" t="s">
        <v>81</v>
      </c>
      <c r="N70" s="18">
        <v>44.254513150511642</v>
      </c>
      <c r="O70" s="18" t="s">
        <v>81</v>
      </c>
      <c r="P70" s="18">
        <v>46.02469367653211</v>
      </c>
      <c r="Q70" s="18" t="s">
        <v>81</v>
      </c>
      <c r="R70" s="18">
        <v>47.865681423593387</v>
      </c>
      <c r="S70" s="18" t="s">
        <v>81</v>
      </c>
      <c r="T70" s="18">
        <f t="shared" si="0"/>
        <v>270.49891709620692</v>
      </c>
    </row>
    <row r="71" spans="1:20" s="8" customFormat="1" x14ac:dyDescent="0.25">
      <c r="A71" s="33" t="s">
        <v>64</v>
      </c>
      <c r="B71" s="39" t="s">
        <v>361</v>
      </c>
      <c r="C71" s="35" t="s">
        <v>313</v>
      </c>
      <c r="D71" s="30">
        <v>34.050826000000001</v>
      </c>
      <c r="E71" s="30">
        <v>38.068481000000006</v>
      </c>
      <c r="F71" s="18">
        <v>40.884427000000002</v>
      </c>
      <c r="G71" s="18" t="s">
        <v>81</v>
      </c>
      <c r="H71" s="18">
        <v>43.198058999999994</v>
      </c>
      <c r="I71" s="18" t="s">
        <v>81</v>
      </c>
      <c r="J71" s="18">
        <v>43.630118192726911</v>
      </c>
      <c r="K71" s="18" t="s">
        <v>81</v>
      </c>
      <c r="L71" s="18">
        <v>41.434306780715673</v>
      </c>
      <c r="M71" s="18" t="s">
        <v>81</v>
      </c>
      <c r="N71" s="18">
        <v>43.091679051944304</v>
      </c>
      <c r="O71" s="18" t="s">
        <v>81</v>
      </c>
      <c r="P71" s="18">
        <v>44.815346214022078</v>
      </c>
      <c r="Q71" s="18" t="s">
        <v>81</v>
      </c>
      <c r="R71" s="18">
        <v>46.607960062582961</v>
      </c>
      <c r="S71" s="18" t="s">
        <v>81</v>
      </c>
      <c r="T71" s="18">
        <f t="shared" si="0"/>
        <v>262.77746930199191</v>
      </c>
    </row>
    <row r="72" spans="1:20" s="8" customFormat="1" x14ac:dyDescent="0.25">
      <c r="A72" s="33" t="s">
        <v>358</v>
      </c>
      <c r="B72" s="39" t="s">
        <v>53</v>
      </c>
      <c r="C72" s="35" t="s">
        <v>313</v>
      </c>
      <c r="D72" s="30">
        <v>0.51228841000000103</v>
      </c>
      <c r="E72" s="30">
        <v>0.46016665000000651</v>
      </c>
      <c r="F72" s="18">
        <v>0.75075626000000195</v>
      </c>
      <c r="G72" s="18" t="s">
        <v>81</v>
      </c>
      <c r="H72" s="18">
        <v>1.1125396299999992</v>
      </c>
      <c r="I72" s="18" t="s">
        <v>81</v>
      </c>
      <c r="J72" s="18">
        <v>1.8608955319663292</v>
      </c>
      <c r="K72" s="18" t="s">
        <v>81</v>
      </c>
      <c r="L72" s="18">
        <v>1.1181097101609032</v>
      </c>
      <c r="M72" s="18" t="s">
        <v>81</v>
      </c>
      <c r="N72" s="18">
        <v>1.1628340985673342</v>
      </c>
      <c r="O72" s="18" t="s">
        <v>81</v>
      </c>
      <c r="P72" s="18">
        <v>1.2093474625100293</v>
      </c>
      <c r="Q72" s="18" t="s">
        <v>81</v>
      </c>
      <c r="R72" s="18">
        <v>1.257721361010427</v>
      </c>
      <c r="S72" s="18" t="s">
        <v>81</v>
      </c>
      <c r="T72" s="18">
        <f t="shared" si="0"/>
        <v>7.7214477942150221</v>
      </c>
    </row>
    <row r="73" spans="1:20" s="8" customFormat="1" x14ac:dyDescent="0.25">
      <c r="A73" s="33" t="s">
        <v>419</v>
      </c>
      <c r="B73" s="41" t="s">
        <v>577</v>
      </c>
      <c r="C73" s="35" t="s">
        <v>313</v>
      </c>
      <c r="D73" s="30">
        <v>128.10459135871926</v>
      </c>
      <c r="E73" s="30">
        <v>52.814291062595778</v>
      </c>
      <c r="F73" s="18">
        <v>57.663930221337154</v>
      </c>
      <c r="G73" s="18" t="s">
        <v>81</v>
      </c>
      <c r="H73" s="18">
        <v>63.948808447883984</v>
      </c>
      <c r="I73" s="18" t="s">
        <v>81</v>
      </c>
      <c r="J73" s="18">
        <v>66.124319234581719</v>
      </c>
      <c r="K73" s="18" t="s">
        <v>81</v>
      </c>
      <c r="L73" s="18">
        <v>77.927249813641524</v>
      </c>
      <c r="M73" s="18" t="s">
        <v>81</v>
      </c>
      <c r="N73" s="18">
        <v>81.0872445245449</v>
      </c>
      <c r="O73" s="18" t="s">
        <v>81</v>
      </c>
      <c r="P73" s="18">
        <v>84.148365484569993</v>
      </c>
      <c r="Q73" s="18" t="s">
        <v>81</v>
      </c>
      <c r="R73" s="18">
        <v>87.246692676126969</v>
      </c>
      <c r="S73" s="18" t="s">
        <v>81</v>
      </c>
      <c r="T73" s="18">
        <f t="shared" si="0"/>
        <v>460.48268018134911</v>
      </c>
    </row>
    <row r="74" spans="1:20" s="8" customFormat="1" x14ac:dyDescent="0.25">
      <c r="A74" s="33" t="s">
        <v>420</v>
      </c>
      <c r="B74" s="39" t="s">
        <v>87</v>
      </c>
      <c r="C74" s="35" t="s">
        <v>313</v>
      </c>
      <c r="D74" s="30">
        <v>48.114035198719257</v>
      </c>
      <c r="E74" s="30">
        <v>50.116127492595794</v>
      </c>
      <c r="F74" s="18">
        <v>55.258380031337161</v>
      </c>
      <c r="G74" s="18" t="s">
        <v>81</v>
      </c>
      <c r="H74" s="18">
        <v>61.068446987883988</v>
      </c>
      <c r="I74" s="18" t="s">
        <v>81</v>
      </c>
      <c r="J74" s="18">
        <v>64.794632440975462</v>
      </c>
      <c r="K74" s="18" t="s">
        <v>81</v>
      </c>
      <c r="L74" s="18">
        <v>76.360219163818755</v>
      </c>
      <c r="M74" s="18" t="s">
        <v>81</v>
      </c>
      <c r="N74" s="18">
        <v>79.456669882381775</v>
      </c>
      <c r="O74" s="18" t="s">
        <v>81</v>
      </c>
      <c r="P74" s="18">
        <v>82.456235091643862</v>
      </c>
      <c r="Q74" s="18" t="s">
        <v>81</v>
      </c>
      <c r="R74" s="18">
        <v>85.492258356346497</v>
      </c>
      <c r="S74" s="18" t="s">
        <v>81</v>
      </c>
      <c r="T74" s="18">
        <f t="shared" si="0"/>
        <v>449.62846192305034</v>
      </c>
    </row>
    <row r="75" spans="1:20" s="8" customFormat="1" ht="15.75" customHeight="1" x14ac:dyDescent="0.25">
      <c r="A75" s="33" t="s">
        <v>421</v>
      </c>
      <c r="B75" s="39" t="s">
        <v>88</v>
      </c>
      <c r="C75" s="35" t="s">
        <v>313</v>
      </c>
      <c r="D75" s="30">
        <v>79.990556160000011</v>
      </c>
      <c r="E75" s="30">
        <v>2.6981635699999913</v>
      </c>
      <c r="F75" s="18">
        <v>2.4055501899999925</v>
      </c>
      <c r="G75" s="18" t="s">
        <v>81</v>
      </c>
      <c r="H75" s="18">
        <v>2.8803614600000031</v>
      </c>
      <c r="I75" s="18" t="s">
        <v>81</v>
      </c>
      <c r="J75" s="18">
        <v>1.3296867936062569</v>
      </c>
      <c r="K75" s="18" t="s">
        <v>81</v>
      </c>
      <c r="L75" s="18">
        <v>1.5670306498227684</v>
      </c>
      <c r="M75" s="18" t="s">
        <v>81</v>
      </c>
      <c r="N75" s="18">
        <v>1.6305746421631293</v>
      </c>
      <c r="O75" s="18" t="s">
        <v>81</v>
      </c>
      <c r="P75" s="18">
        <v>1.6921303929261249</v>
      </c>
      <c r="Q75" s="18" t="s">
        <v>81</v>
      </c>
      <c r="R75" s="18">
        <v>1.7544343197804659</v>
      </c>
      <c r="S75" s="18" t="s">
        <v>81</v>
      </c>
      <c r="T75" s="18">
        <f t="shared" si="0"/>
        <v>10.854218258298747</v>
      </c>
    </row>
    <row r="76" spans="1:20" s="8" customFormat="1" x14ac:dyDescent="0.25">
      <c r="A76" s="33" t="s">
        <v>422</v>
      </c>
      <c r="B76" s="39" t="s">
        <v>89</v>
      </c>
      <c r="C76" s="35" t="s">
        <v>313</v>
      </c>
      <c r="D76" s="30">
        <v>0</v>
      </c>
      <c r="E76" s="30">
        <v>0</v>
      </c>
      <c r="F76" s="18">
        <v>0</v>
      </c>
      <c r="G76" s="18" t="s">
        <v>81</v>
      </c>
      <c r="H76" s="18">
        <v>0</v>
      </c>
      <c r="I76" s="18" t="s">
        <v>81</v>
      </c>
      <c r="J76" s="31">
        <v>0</v>
      </c>
      <c r="K76" s="18" t="s">
        <v>81</v>
      </c>
      <c r="L76" s="31">
        <v>0</v>
      </c>
      <c r="M76" s="18" t="s">
        <v>81</v>
      </c>
      <c r="N76" s="31">
        <v>0</v>
      </c>
      <c r="O76" s="18" t="s">
        <v>81</v>
      </c>
      <c r="P76" s="31">
        <v>0</v>
      </c>
      <c r="Q76" s="18" t="s">
        <v>81</v>
      </c>
      <c r="R76" s="31">
        <v>0</v>
      </c>
      <c r="S76" s="31" t="s">
        <v>81</v>
      </c>
      <c r="T76" s="31">
        <f t="shared" si="0"/>
        <v>0</v>
      </c>
    </row>
    <row r="77" spans="1:20" s="11" customFormat="1" x14ac:dyDescent="0.25">
      <c r="A77" s="33" t="s">
        <v>423</v>
      </c>
      <c r="B77" s="41" t="s">
        <v>428</v>
      </c>
      <c r="C77" s="35" t="s">
        <v>81</v>
      </c>
      <c r="D77" s="44" t="s">
        <v>155</v>
      </c>
      <c r="E77" s="45" t="s">
        <v>155</v>
      </c>
      <c r="F77" s="18" t="s">
        <v>155</v>
      </c>
      <c r="G77" s="46" t="s">
        <v>155</v>
      </c>
      <c r="H77" s="18" t="s">
        <v>155</v>
      </c>
      <c r="I77" s="46" t="s">
        <v>155</v>
      </c>
      <c r="J77" s="18" t="s">
        <v>155</v>
      </c>
      <c r="K77" s="46" t="s">
        <v>155</v>
      </c>
      <c r="L77" s="18" t="s">
        <v>155</v>
      </c>
      <c r="M77" s="47" t="s">
        <v>155</v>
      </c>
      <c r="N77" s="18" t="s">
        <v>155</v>
      </c>
      <c r="O77" s="47" t="s">
        <v>155</v>
      </c>
      <c r="P77" s="18" t="s">
        <v>155</v>
      </c>
      <c r="Q77" s="47" t="s">
        <v>155</v>
      </c>
      <c r="R77" s="18" t="s">
        <v>155</v>
      </c>
      <c r="S77" s="18" t="s">
        <v>155</v>
      </c>
      <c r="T77" s="18" t="s">
        <v>155</v>
      </c>
    </row>
    <row r="78" spans="1:20" s="8" customFormat="1" x14ac:dyDescent="0.25">
      <c r="A78" s="33" t="s">
        <v>424</v>
      </c>
      <c r="B78" s="39" t="s">
        <v>54</v>
      </c>
      <c r="C78" s="35" t="s">
        <v>313</v>
      </c>
      <c r="D78" s="30">
        <v>70.916801590000006</v>
      </c>
      <c r="E78" s="30">
        <v>18.379924879999997</v>
      </c>
      <c r="F78" s="18">
        <v>20.678623089999999</v>
      </c>
      <c r="G78" s="18" t="s">
        <v>81</v>
      </c>
      <c r="H78" s="18">
        <v>36.954098530000003</v>
      </c>
      <c r="I78" s="18" t="s">
        <v>81</v>
      </c>
      <c r="J78" s="18">
        <v>27.768515159999996</v>
      </c>
      <c r="K78" s="18" t="s">
        <v>81</v>
      </c>
      <c r="L78" s="18">
        <v>32.72508576081524</v>
      </c>
      <c r="M78" s="18" t="s">
        <v>81</v>
      </c>
      <c r="N78" s="18">
        <v>34.052106772917391</v>
      </c>
      <c r="O78" s="18" t="s">
        <v>81</v>
      </c>
      <c r="P78" s="18">
        <v>35.337606340534798</v>
      </c>
      <c r="Q78" s="18" t="s">
        <v>81</v>
      </c>
      <c r="R78" s="18">
        <v>36.638730444121713</v>
      </c>
      <c r="S78" s="18" t="s">
        <v>81</v>
      </c>
      <c r="T78" s="18">
        <f t="shared" si="0"/>
        <v>203.47614300838913</v>
      </c>
    </row>
    <row r="79" spans="1:20" s="8" customFormat="1" x14ac:dyDescent="0.25">
      <c r="A79" s="33" t="s">
        <v>425</v>
      </c>
      <c r="B79" s="39" t="s">
        <v>55</v>
      </c>
      <c r="C79" s="35" t="s">
        <v>313</v>
      </c>
      <c r="D79" s="30">
        <v>0</v>
      </c>
      <c r="E79" s="30">
        <v>0</v>
      </c>
      <c r="F79" s="18">
        <v>0</v>
      </c>
      <c r="G79" s="18" t="s">
        <v>81</v>
      </c>
      <c r="H79" s="18">
        <v>0</v>
      </c>
      <c r="I79" s="18" t="s">
        <v>81</v>
      </c>
      <c r="J79" s="31">
        <v>0</v>
      </c>
      <c r="K79" s="18" t="s">
        <v>81</v>
      </c>
      <c r="L79" s="31">
        <v>0</v>
      </c>
      <c r="M79" s="18" t="s">
        <v>81</v>
      </c>
      <c r="N79" s="31">
        <v>0</v>
      </c>
      <c r="O79" s="18" t="s">
        <v>81</v>
      </c>
      <c r="P79" s="31">
        <v>0</v>
      </c>
      <c r="Q79" s="18" t="s">
        <v>81</v>
      </c>
      <c r="R79" s="31">
        <v>0</v>
      </c>
      <c r="S79" s="31" t="s">
        <v>81</v>
      </c>
      <c r="T79" s="31">
        <f t="shared" si="0"/>
        <v>0</v>
      </c>
    </row>
    <row r="80" spans="1:20" s="8" customFormat="1" x14ac:dyDescent="0.25">
      <c r="A80" s="33" t="s">
        <v>426</v>
      </c>
      <c r="B80" s="39" t="s">
        <v>4</v>
      </c>
      <c r="C80" s="35" t="s">
        <v>313</v>
      </c>
      <c r="D80" s="30">
        <v>0</v>
      </c>
      <c r="E80" s="30">
        <v>0</v>
      </c>
      <c r="F80" s="18">
        <v>0</v>
      </c>
      <c r="G80" s="18" t="s">
        <v>81</v>
      </c>
      <c r="H80" s="18">
        <v>0</v>
      </c>
      <c r="I80" s="18" t="s">
        <v>81</v>
      </c>
      <c r="J80" s="31">
        <v>0</v>
      </c>
      <c r="K80" s="18" t="s">
        <v>81</v>
      </c>
      <c r="L80" s="31">
        <v>0</v>
      </c>
      <c r="M80" s="18" t="s">
        <v>81</v>
      </c>
      <c r="N80" s="31">
        <v>0</v>
      </c>
      <c r="O80" s="18" t="s">
        <v>81</v>
      </c>
      <c r="P80" s="31">
        <v>0</v>
      </c>
      <c r="Q80" s="18" t="s">
        <v>81</v>
      </c>
      <c r="R80" s="31">
        <v>0</v>
      </c>
      <c r="S80" s="31" t="s">
        <v>81</v>
      </c>
      <c r="T80" s="31">
        <f t="shared" si="0"/>
        <v>0</v>
      </c>
    </row>
    <row r="81" spans="1:20" s="8" customFormat="1" x14ac:dyDescent="0.25">
      <c r="A81" s="33" t="s">
        <v>16</v>
      </c>
      <c r="B81" s="34" t="s">
        <v>719</v>
      </c>
      <c r="C81" s="35" t="s">
        <v>313</v>
      </c>
      <c r="D81" s="30">
        <v>491.68173903128059</v>
      </c>
      <c r="E81" s="30">
        <v>219.71177675740415</v>
      </c>
      <c r="F81" s="18">
        <v>307.97843895866276</v>
      </c>
      <c r="G81" s="18" t="s">
        <v>81</v>
      </c>
      <c r="H81" s="18">
        <v>546.85472399211631</v>
      </c>
      <c r="I81" s="18" t="s">
        <v>81</v>
      </c>
      <c r="J81" s="18">
        <v>72.828169823760021</v>
      </c>
      <c r="K81" s="18" t="s">
        <v>81</v>
      </c>
      <c r="L81" s="18">
        <v>81.260633030105978</v>
      </c>
      <c r="M81" s="18" t="s">
        <v>81</v>
      </c>
      <c r="N81" s="18">
        <v>84.5210136425939</v>
      </c>
      <c r="O81" s="18" t="s">
        <v>81</v>
      </c>
      <c r="P81" s="18">
        <v>87.879507895655763</v>
      </c>
      <c r="Q81" s="18" t="s">
        <v>81</v>
      </c>
      <c r="R81" s="18">
        <v>91.371680468578575</v>
      </c>
      <c r="S81" s="18" t="s">
        <v>81</v>
      </c>
      <c r="T81" s="18">
        <f t="shared" si="0"/>
        <v>964.71572885281046</v>
      </c>
    </row>
    <row r="82" spans="1:20" s="8" customFormat="1" x14ac:dyDescent="0.25">
      <c r="A82" s="33" t="s">
        <v>35</v>
      </c>
      <c r="B82" s="37" t="s">
        <v>572</v>
      </c>
      <c r="C82" s="35" t="s">
        <v>313</v>
      </c>
      <c r="D82" s="30">
        <v>0</v>
      </c>
      <c r="E82" s="30">
        <v>0</v>
      </c>
      <c r="F82" s="18">
        <v>0</v>
      </c>
      <c r="G82" s="18" t="s">
        <v>81</v>
      </c>
      <c r="H82" s="18">
        <v>0</v>
      </c>
      <c r="I82" s="18" t="s">
        <v>81</v>
      </c>
      <c r="J82" s="31">
        <v>0</v>
      </c>
      <c r="K82" s="18" t="s">
        <v>81</v>
      </c>
      <c r="L82" s="31">
        <v>0</v>
      </c>
      <c r="M82" s="18" t="s">
        <v>81</v>
      </c>
      <c r="N82" s="31">
        <v>0</v>
      </c>
      <c r="O82" s="18" t="s">
        <v>81</v>
      </c>
      <c r="P82" s="31">
        <v>0</v>
      </c>
      <c r="Q82" s="18" t="s">
        <v>81</v>
      </c>
      <c r="R82" s="31">
        <v>0</v>
      </c>
      <c r="S82" s="31" t="s">
        <v>81</v>
      </c>
      <c r="T82" s="31">
        <f t="shared" si="0"/>
        <v>0</v>
      </c>
    </row>
    <row r="83" spans="1:20" s="8" customFormat="1" ht="31.5" x14ac:dyDescent="0.25">
      <c r="A83" s="33" t="s">
        <v>395</v>
      </c>
      <c r="B83" s="40" t="s">
        <v>462</v>
      </c>
      <c r="C83" s="35" t="s">
        <v>313</v>
      </c>
      <c r="D83" s="30">
        <v>0</v>
      </c>
      <c r="E83" s="30">
        <v>0</v>
      </c>
      <c r="F83" s="18">
        <v>0</v>
      </c>
      <c r="G83" s="18" t="s">
        <v>81</v>
      </c>
      <c r="H83" s="18">
        <v>0</v>
      </c>
      <c r="I83" s="18" t="s">
        <v>81</v>
      </c>
      <c r="J83" s="31">
        <v>0</v>
      </c>
      <c r="K83" s="18" t="s">
        <v>81</v>
      </c>
      <c r="L83" s="31">
        <v>0</v>
      </c>
      <c r="M83" s="18" t="s">
        <v>81</v>
      </c>
      <c r="N83" s="31">
        <v>0</v>
      </c>
      <c r="O83" s="18" t="s">
        <v>81</v>
      </c>
      <c r="P83" s="31">
        <v>0</v>
      </c>
      <c r="Q83" s="18" t="s">
        <v>81</v>
      </c>
      <c r="R83" s="31">
        <v>0</v>
      </c>
      <c r="S83" s="31" t="s">
        <v>81</v>
      </c>
      <c r="T83" s="31">
        <f t="shared" ref="T83:T146" si="1">H83+J83+L83+N83+P83+R83</f>
        <v>0</v>
      </c>
    </row>
    <row r="84" spans="1:20" s="8" customFormat="1" ht="31.5" x14ac:dyDescent="0.25">
      <c r="A84" s="33" t="s">
        <v>396</v>
      </c>
      <c r="B84" s="40" t="s">
        <v>463</v>
      </c>
      <c r="C84" s="35" t="s">
        <v>313</v>
      </c>
      <c r="D84" s="30">
        <v>0</v>
      </c>
      <c r="E84" s="30">
        <v>0</v>
      </c>
      <c r="F84" s="18">
        <v>0</v>
      </c>
      <c r="G84" s="18" t="s">
        <v>81</v>
      </c>
      <c r="H84" s="18">
        <v>0</v>
      </c>
      <c r="I84" s="18" t="s">
        <v>81</v>
      </c>
      <c r="J84" s="31">
        <v>0</v>
      </c>
      <c r="K84" s="18" t="s">
        <v>81</v>
      </c>
      <c r="L84" s="31">
        <v>0</v>
      </c>
      <c r="M84" s="18" t="s">
        <v>81</v>
      </c>
      <c r="N84" s="31">
        <v>0</v>
      </c>
      <c r="O84" s="18" t="s">
        <v>81</v>
      </c>
      <c r="P84" s="31">
        <v>0</v>
      </c>
      <c r="Q84" s="18" t="s">
        <v>81</v>
      </c>
      <c r="R84" s="31">
        <v>0</v>
      </c>
      <c r="S84" s="31" t="s">
        <v>81</v>
      </c>
      <c r="T84" s="31">
        <f t="shared" si="1"/>
        <v>0</v>
      </c>
    </row>
    <row r="85" spans="1:20" s="8" customFormat="1" ht="31.5" x14ac:dyDescent="0.25">
      <c r="A85" s="33" t="s">
        <v>397</v>
      </c>
      <c r="B85" s="40" t="s">
        <v>448</v>
      </c>
      <c r="C85" s="35" t="s">
        <v>313</v>
      </c>
      <c r="D85" s="30">
        <v>0</v>
      </c>
      <c r="E85" s="30">
        <v>0</v>
      </c>
      <c r="F85" s="18">
        <v>0</v>
      </c>
      <c r="G85" s="18" t="s">
        <v>81</v>
      </c>
      <c r="H85" s="18">
        <v>0</v>
      </c>
      <c r="I85" s="18" t="s">
        <v>81</v>
      </c>
      <c r="J85" s="31">
        <v>0</v>
      </c>
      <c r="K85" s="18" t="s">
        <v>81</v>
      </c>
      <c r="L85" s="31">
        <v>0</v>
      </c>
      <c r="M85" s="18" t="s">
        <v>81</v>
      </c>
      <c r="N85" s="31">
        <v>0</v>
      </c>
      <c r="O85" s="18" t="s">
        <v>81</v>
      </c>
      <c r="P85" s="31">
        <v>0</v>
      </c>
      <c r="Q85" s="18" t="s">
        <v>81</v>
      </c>
      <c r="R85" s="31">
        <v>0</v>
      </c>
      <c r="S85" s="31" t="s">
        <v>81</v>
      </c>
      <c r="T85" s="31">
        <f t="shared" si="1"/>
        <v>0</v>
      </c>
    </row>
    <row r="86" spans="1:20" s="8" customFormat="1" x14ac:dyDescent="0.25">
      <c r="A86" s="33" t="s">
        <v>36</v>
      </c>
      <c r="B86" s="37" t="s">
        <v>609</v>
      </c>
      <c r="C86" s="35" t="s">
        <v>313</v>
      </c>
      <c r="D86" s="30">
        <v>0</v>
      </c>
      <c r="E86" s="30">
        <v>0</v>
      </c>
      <c r="F86" s="18">
        <v>0</v>
      </c>
      <c r="G86" s="18" t="s">
        <v>81</v>
      </c>
      <c r="H86" s="18">
        <v>0</v>
      </c>
      <c r="I86" s="18" t="s">
        <v>81</v>
      </c>
      <c r="J86" s="31">
        <v>0</v>
      </c>
      <c r="K86" s="18" t="s">
        <v>81</v>
      </c>
      <c r="L86" s="31">
        <v>0</v>
      </c>
      <c r="M86" s="18" t="s">
        <v>81</v>
      </c>
      <c r="N86" s="31">
        <v>0</v>
      </c>
      <c r="O86" s="18" t="s">
        <v>81</v>
      </c>
      <c r="P86" s="31">
        <v>0</v>
      </c>
      <c r="Q86" s="18" t="s">
        <v>81</v>
      </c>
      <c r="R86" s="31">
        <v>0</v>
      </c>
      <c r="S86" s="31" t="s">
        <v>81</v>
      </c>
      <c r="T86" s="31">
        <f t="shared" si="1"/>
        <v>0</v>
      </c>
    </row>
    <row r="87" spans="1:20" s="8" customFormat="1" x14ac:dyDescent="0.25">
      <c r="A87" s="33" t="s">
        <v>314</v>
      </c>
      <c r="B87" s="37" t="s">
        <v>502</v>
      </c>
      <c r="C87" s="35" t="s">
        <v>313</v>
      </c>
      <c r="D87" s="30">
        <v>255.30434041000012</v>
      </c>
      <c r="E87" s="30">
        <v>80.343836639999836</v>
      </c>
      <c r="F87" s="18">
        <v>236.7654494100002</v>
      </c>
      <c r="G87" s="18" t="s">
        <v>81</v>
      </c>
      <c r="H87" s="18">
        <v>433.36948700000062</v>
      </c>
      <c r="I87" s="18" t="s">
        <v>81</v>
      </c>
      <c r="J87" s="18">
        <v>-2.8557084653896254</v>
      </c>
      <c r="K87" s="18" t="s">
        <v>81</v>
      </c>
      <c r="L87" s="18">
        <v>2.322347974522927</v>
      </c>
      <c r="M87" s="18" t="s">
        <v>81</v>
      </c>
      <c r="N87" s="18">
        <v>2.4251971847875211</v>
      </c>
      <c r="O87" s="18" t="s">
        <v>81</v>
      </c>
      <c r="P87" s="18">
        <v>2.499858779537135</v>
      </c>
      <c r="Q87" s="18" t="s">
        <v>81</v>
      </c>
      <c r="R87" s="18">
        <v>2.5768453878151831</v>
      </c>
      <c r="S87" s="18" t="s">
        <v>81</v>
      </c>
      <c r="T87" s="18">
        <f t="shared" si="1"/>
        <v>440.33802786127376</v>
      </c>
    </row>
    <row r="88" spans="1:20" s="8" customFormat="1" x14ac:dyDescent="0.25">
      <c r="A88" s="33" t="s">
        <v>315</v>
      </c>
      <c r="B88" s="37" t="s">
        <v>610</v>
      </c>
      <c r="C88" s="35" t="s">
        <v>313</v>
      </c>
      <c r="D88" s="30">
        <v>0</v>
      </c>
      <c r="E88" s="30">
        <v>0</v>
      </c>
      <c r="F88" s="18">
        <v>0</v>
      </c>
      <c r="G88" s="18" t="s">
        <v>81</v>
      </c>
      <c r="H88" s="18">
        <v>0</v>
      </c>
      <c r="I88" s="18" t="s">
        <v>81</v>
      </c>
      <c r="J88" s="31">
        <v>0</v>
      </c>
      <c r="K88" s="18" t="s">
        <v>81</v>
      </c>
      <c r="L88" s="31">
        <v>0</v>
      </c>
      <c r="M88" s="18" t="s">
        <v>81</v>
      </c>
      <c r="N88" s="31">
        <v>0</v>
      </c>
      <c r="O88" s="18" t="s">
        <v>81</v>
      </c>
      <c r="P88" s="31">
        <v>0</v>
      </c>
      <c r="Q88" s="18" t="s">
        <v>81</v>
      </c>
      <c r="R88" s="31">
        <v>0</v>
      </c>
      <c r="S88" s="31" t="s">
        <v>81</v>
      </c>
      <c r="T88" s="31">
        <f t="shared" si="1"/>
        <v>0</v>
      </c>
    </row>
    <row r="89" spans="1:20" s="8" customFormat="1" x14ac:dyDescent="0.25">
      <c r="A89" s="33" t="s">
        <v>316</v>
      </c>
      <c r="B89" s="37" t="s">
        <v>503</v>
      </c>
      <c r="C89" s="35" t="s">
        <v>313</v>
      </c>
      <c r="D89" s="30">
        <v>174.60560950999999</v>
      </c>
      <c r="E89" s="30">
        <v>54.011751359999998</v>
      </c>
      <c r="F89" s="18">
        <v>15.684955820000001</v>
      </c>
      <c r="G89" s="18" t="s">
        <v>81</v>
      </c>
      <c r="H89" s="18">
        <v>29.011164469999997</v>
      </c>
      <c r="I89" s="18" t="s">
        <v>81</v>
      </c>
      <c r="J89" s="18">
        <v>32.119919453161096</v>
      </c>
      <c r="K89" s="18" t="s">
        <v>81</v>
      </c>
      <c r="L89" s="18">
        <v>33.50107598964702</v>
      </c>
      <c r="M89" s="18" t="s">
        <v>81</v>
      </c>
      <c r="N89" s="18">
        <v>34.8411190292329</v>
      </c>
      <c r="O89" s="18" t="s">
        <v>81</v>
      </c>
      <c r="P89" s="18">
        <v>36.234763790402212</v>
      </c>
      <c r="Q89" s="18" t="s">
        <v>81</v>
      </c>
      <c r="R89" s="18">
        <v>37.68415434201831</v>
      </c>
      <c r="S89" s="18" t="s">
        <v>81</v>
      </c>
      <c r="T89" s="18">
        <f t="shared" si="1"/>
        <v>203.39219707446154</v>
      </c>
    </row>
    <row r="90" spans="1:20" s="8" customFormat="1" x14ac:dyDescent="0.25">
      <c r="A90" s="33" t="s">
        <v>317</v>
      </c>
      <c r="B90" s="37" t="s">
        <v>504</v>
      </c>
      <c r="C90" s="35" t="s">
        <v>313</v>
      </c>
      <c r="D90" s="30">
        <v>0</v>
      </c>
      <c r="E90" s="30">
        <v>0</v>
      </c>
      <c r="F90" s="18">
        <v>0</v>
      </c>
      <c r="G90" s="18" t="s">
        <v>81</v>
      </c>
      <c r="H90" s="18">
        <v>0</v>
      </c>
      <c r="I90" s="18" t="s">
        <v>81</v>
      </c>
      <c r="J90" s="31">
        <v>0</v>
      </c>
      <c r="K90" s="18" t="s">
        <v>81</v>
      </c>
      <c r="L90" s="31">
        <v>0</v>
      </c>
      <c r="M90" s="18" t="s">
        <v>81</v>
      </c>
      <c r="N90" s="31">
        <v>0</v>
      </c>
      <c r="O90" s="18" t="s">
        <v>81</v>
      </c>
      <c r="P90" s="31">
        <v>0</v>
      </c>
      <c r="Q90" s="18" t="s">
        <v>81</v>
      </c>
      <c r="R90" s="31">
        <v>0</v>
      </c>
      <c r="S90" s="31" t="s">
        <v>81</v>
      </c>
      <c r="T90" s="31">
        <f t="shared" si="1"/>
        <v>0</v>
      </c>
    </row>
    <row r="91" spans="1:20" s="8" customFormat="1" x14ac:dyDescent="0.25">
      <c r="A91" s="33" t="s">
        <v>318</v>
      </c>
      <c r="B91" s="37" t="s">
        <v>617</v>
      </c>
      <c r="C91" s="35" t="s">
        <v>313</v>
      </c>
      <c r="D91" s="30">
        <v>0</v>
      </c>
      <c r="E91" s="30">
        <v>0</v>
      </c>
      <c r="F91" s="18">
        <v>0</v>
      </c>
      <c r="G91" s="18" t="s">
        <v>81</v>
      </c>
      <c r="H91" s="18">
        <v>0</v>
      </c>
      <c r="I91" s="18" t="s">
        <v>81</v>
      </c>
      <c r="J91" s="31">
        <v>0</v>
      </c>
      <c r="K91" s="18" t="s">
        <v>81</v>
      </c>
      <c r="L91" s="31">
        <v>0</v>
      </c>
      <c r="M91" s="18" t="s">
        <v>81</v>
      </c>
      <c r="N91" s="31">
        <v>0</v>
      </c>
      <c r="O91" s="18" t="s">
        <v>81</v>
      </c>
      <c r="P91" s="31">
        <v>0</v>
      </c>
      <c r="Q91" s="18" t="s">
        <v>81</v>
      </c>
      <c r="R91" s="31">
        <v>0</v>
      </c>
      <c r="S91" s="31" t="s">
        <v>81</v>
      </c>
      <c r="T91" s="31">
        <f t="shared" si="1"/>
        <v>0</v>
      </c>
    </row>
    <row r="92" spans="1:20" s="8" customFormat="1" ht="31.5" x14ac:dyDescent="0.25">
      <c r="A92" s="33" t="s">
        <v>319</v>
      </c>
      <c r="B92" s="38" t="s">
        <v>382</v>
      </c>
      <c r="C92" s="35" t="s">
        <v>313</v>
      </c>
      <c r="D92" s="30">
        <v>0</v>
      </c>
      <c r="E92" s="30">
        <v>0</v>
      </c>
      <c r="F92" s="18">
        <v>0</v>
      </c>
      <c r="G92" s="18" t="s">
        <v>81</v>
      </c>
      <c r="H92" s="18">
        <v>0</v>
      </c>
      <c r="I92" s="18" t="s">
        <v>81</v>
      </c>
      <c r="J92" s="31">
        <v>0</v>
      </c>
      <c r="K92" s="18" t="s">
        <v>81</v>
      </c>
      <c r="L92" s="31">
        <v>0</v>
      </c>
      <c r="M92" s="18" t="s">
        <v>81</v>
      </c>
      <c r="N92" s="31">
        <v>0</v>
      </c>
      <c r="O92" s="18" t="s">
        <v>81</v>
      </c>
      <c r="P92" s="31">
        <v>0</v>
      </c>
      <c r="Q92" s="18" t="s">
        <v>81</v>
      </c>
      <c r="R92" s="31">
        <v>0</v>
      </c>
      <c r="S92" s="31" t="s">
        <v>81</v>
      </c>
      <c r="T92" s="31">
        <f t="shared" si="1"/>
        <v>0</v>
      </c>
    </row>
    <row r="93" spans="1:20" s="8" customFormat="1" x14ac:dyDescent="0.25">
      <c r="A93" s="33" t="s">
        <v>543</v>
      </c>
      <c r="B93" s="40" t="s">
        <v>208</v>
      </c>
      <c r="C93" s="35" t="s">
        <v>313</v>
      </c>
      <c r="D93" s="30">
        <v>0</v>
      </c>
      <c r="E93" s="30">
        <v>0</v>
      </c>
      <c r="F93" s="18">
        <v>0</v>
      </c>
      <c r="G93" s="18" t="s">
        <v>81</v>
      </c>
      <c r="H93" s="18">
        <v>0</v>
      </c>
      <c r="I93" s="18" t="s">
        <v>81</v>
      </c>
      <c r="J93" s="31">
        <v>0</v>
      </c>
      <c r="K93" s="18" t="s">
        <v>81</v>
      </c>
      <c r="L93" s="31">
        <v>0</v>
      </c>
      <c r="M93" s="18" t="s">
        <v>81</v>
      </c>
      <c r="N93" s="31">
        <v>0</v>
      </c>
      <c r="O93" s="18" t="s">
        <v>81</v>
      </c>
      <c r="P93" s="31">
        <v>0</v>
      </c>
      <c r="Q93" s="18" t="s">
        <v>81</v>
      </c>
      <c r="R93" s="31">
        <v>0</v>
      </c>
      <c r="S93" s="31" t="s">
        <v>81</v>
      </c>
      <c r="T93" s="31">
        <f t="shared" si="1"/>
        <v>0</v>
      </c>
    </row>
    <row r="94" spans="1:20" s="8" customFormat="1" x14ac:dyDescent="0.25">
      <c r="A94" s="33" t="s">
        <v>544</v>
      </c>
      <c r="B94" s="39" t="s">
        <v>196</v>
      </c>
      <c r="C94" s="35" t="s">
        <v>313</v>
      </c>
      <c r="D94" s="30">
        <v>0</v>
      </c>
      <c r="E94" s="30">
        <v>0</v>
      </c>
      <c r="F94" s="18">
        <v>0</v>
      </c>
      <c r="G94" s="18" t="s">
        <v>81</v>
      </c>
      <c r="H94" s="18">
        <v>0</v>
      </c>
      <c r="I94" s="18" t="s">
        <v>81</v>
      </c>
      <c r="J94" s="31">
        <v>0</v>
      </c>
      <c r="K94" s="18" t="s">
        <v>81</v>
      </c>
      <c r="L94" s="31">
        <v>0</v>
      </c>
      <c r="M94" s="18" t="s">
        <v>81</v>
      </c>
      <c r="N94" s="31">
        <v>0</v>
      </c>
      <c r="O94" s="18" t="s">
        <v>81</v>
      </c>
      <c r="P94" s="31">
        <v>0</v>
      </c>
      <c r="Q94" s="18" t="s">
        <v>81</v>
      </c>
      <c r="R94" s="31">
        <v>0</v>
      </c>
      <c r="S94" s="31" t="s">
        <v>81</v>
      </c>
      <c r="T94" s="31">
        <f t="shared" si="1"/>
        <v>0</v>
      </c>
    </row>
    <row r="95" spans="1:20" s="8" customFormat="1" x14ac:dyDescent="0.25">
      <c r="A95" s="33" t="s">
        <v>320</v>
      </c>
      <c r="B95" s="37" t="s">
        <v>505</v>
      </c>
      <c r="C95" s="35" t="s">
        <v>313</v>
      </c>
      <c r="D95" s="30">
        <v>61.771789111280441</v>
      </c>
      <c r="E95" s="30">
        <v>85.356188757404311</v>
      </c>
      <c r="F95" s="18">
        <v>55.528033728662535</v>
      </c>
      <c r="G95" s="18" t="s">
        <v>81</v>
      </c>
      <c r="H95" s="18">
        <v>84.474072522115705</v>
      </c>
      <c r="I95" s="18" t="s">
        <v>81</v>
      </c>
      <c r="J95" s="18">
        <v>43.563958835988558</v>
      </c>
      <c r="K95" s="18" t="s">
        <v>81</v>
      </c>
      <c r="L95" s="18">
        <v>45.437209065936031</v>
      </c>
      <c r="M95" s="18" t="s">
        <v>81</v>
      </c>
      <c r="N95" s="18">
        <v>47.254697428573479</v>
      </c>
      <c r="O95" s="18" t="s">
        <v>81</v>
      </c>
      <c r="P95" s="18">
        <v>49.144885325716416</v>
      </c>
      <c r="Q95" s="18" t="s">
        <v>81</v>
      </c>
      <c r="R95" s="18">
        <v>51.110680738745089</v>
      </c>
      <c r="S95" s="18" t="s">
        <v>81</v>
      </c>
      <c r="T95" s="18">
        <f t="shared" si="1"/>
        <v>320.98550391707528</v>
      </c>
    </row>
    <row r="96" spans="1:20" s="8" customFormat="1" x14ac:dyDescent="0.25">
      <c r="A96" s="33" t="s">
        <v>17</v>
      </c>
      <c r="B96" s="34" t="s">
        <v>720</v>
      </c>
      <c r="C96" s="35" t="s">
        <v>313</v>
      </c>
      <c r="D96" s="30">
        <v>62.004545430000007</v>
      </c>
      <c r="E96" s="30">
        <v>33.40675954999999</v>
      </c>
      <c r="F96" s="18">
        <v>81.669665580000029</v>
      </c>
      <c r="G96" s="18" t="s">
        <v>81</v>
      </c>
      <c r="H96" s="18">
        <v>86.256635929999987</v>
      </c>
      <c r="I96" s="18" t="s">
        <v>81</v>
      </c>
      <c r="J96" s="18">
        <v>21.301130094087412</v>
      </c>
      <c r="K96" s="18" t="s">
        <v>81</v>
      </c>
      <c r="L96" s="18">
        <v>25.067283156881174</v>
      </c>
      <c r="M96" s="18" t="s">
        <v>81</v>
      </c>
      <c r="N96" s="18">
        <v>26.069974483156422</v>
      </c>
      <c r="O96" s="18" t="s">
        <v>81</v>
      </c>
      <c r="P96" s="18">
        <v>27.112773462482672</v>
      </c>
      <c r="Q96" s="18" t="s">
        <v>81</v>
      </c>
      <c r="R96" s="18">
        <v>28.197284400981985</v>
      </c>
      <c r="S96" s="18" t="s">
        <v>81</v>
      </c>
      <c r="T96" s="18">
        <f t="shared" si="1"/>
        <v>214.00508152758965</v>
      </c>
    </row>
    <row r="97" spans="1:20" s="8" customFormat="1" x14ac:dyDescent="0.25">
      <c r="A97" s="33" t="s">
        <v>42</v>
      </c>
      <c r="B97" s="38" t="s">
        <v>578</v>
      </c>
      <c r="C97" s="35" t="s">
        <v>313</v>
      </c>
      <c r="D97" s="30">
        <v>124.43898199</v>
      </c>
      <c r="E97" s="30">
        <v>107.74743882999999</v>
      </c>
      <c r="F97" s="18">
        <v>157.33814754000002</v>
      </c>
      <c r="G97" s="18" t="s">
        <v>81</v>
      </c>
      <c r="H97" s="18">
        <v>179.030056</v>
      </c>
      <c r="I97" s="18" t="s">
        <v>81</v>
      </c>
      <c r="J97" s="18">
        <v>71.197122934882159</v>
      </c>
      <c r="K97" s="18" t="s">
        <v>81</v>
      </c>
      <c r="L97" s="18">
        <v>74.258599221082093</v>
      </c>
      <c r="M97" s="18" t="s">
        <v>81</v>
      </c>
      <c r="N97" s="18">
        <v>77.228943189925374</v>
      </c>
      <c r="O97" s="18" t="s">
        <v>81</v>
      </c>
      <c r="P97" s="18">
        <v>80.318100917522386</v>
      </c>
      <c r="Q97" s="18" t="s">
        <v>81</v>
      </c>
      <c r="R97" s="18">
        <v>83.530824954223291</v>
      </c>
      <c r="S97" s="18" t="s">
        <v>81</v>
      </c>
      <c r="T97" s="18">
        <f t="shared" si="1"/>
        <v>565.56364721763521</v>
      </c>
    </row>
    <row r="98" spans="1:20" s="8" customFormat="1" x14ac:dyDescent="0.25">
      <c r="A98" s="33" t="s">
        <v>43</v>
      </c>
      <c r="B98" s="40" t="s">
        <v>496</v>
      </c>
      <c r="C98" s="35" t="s">
        <v>313</v>
      </c>
      <c r="D98" s="30">
        <v>5.1938999999999999E-2</v>
      </c>
      <c r="E98" s="30">
        <v>3.1042209999999999</v>
      </c>
      <c r="F98" s="18">
        <v>53.847160000000002</v>
      </c>
      <c r="G98" s="18" t="s">
        <v>81</v>
      </c>
      <c r="H98" s="18">
        <v>0</v>
      </c>
      <c r="I98" s="18" t="s">
        <v>81</v>
      </c>
      <c r="J98" s="31">
        <v>0</v>
      </c>
      <c r="K98" s="18" t="s">
        <v>81</v>
      </c>
      <c r="L98" s="31">
        <v>0</v>
      </c>
      <c r="M98" s="18" t="s">
        <v>81</v>
      </c>
      <c r="N98" s="31">
        <v>0</v>
      </c>
      <c r="O98" s="18" t="s">
        <v>81</v>
      </c>
      <c r="P98" s="31">
        <v>0</v>
      </c>
      <c r="Q98" s="18" t="s">
        <v>81</v>
      </c>
      <c r="R98" s="31">
        <v>0</v>
      </c>
      <c r="S98" s="31" t="s">
        <v>81</v>
      </c>
      <c r="T98" s="31">
        <f t="shared" si="1"/>
        <v>0</v>
      </c>
    </row>
    <row r="99" spans="1:20" s="8" customFormat="1" x14ac:dyDescent="0.25">
      <c r="A99" s="33" t="s">
        <v>44</v>
      </c>
      <c r="B99" s="40" t="s">
        <v>497</v>
      </c>
      <c r="C99" s="35" t="s">
        <v>313</v>
      </c>
      <c r="D99" s="30">
        <v>68.899562990000007</v>
      </c>
      <c r="E99" s="30">
        <v>0</v>
      </c>
      <c r="F99" s="18">
        <v>0</v>
      </c>
      <c r="G99" s="18" t="s">
        <v>81</v>
      </c>
      <c r="H99" s="18">
        <v>0</v>
      </c>
      <c r="I99" s="18" t="s">
        <v>81</v>
      </c>
      <c r="J99" s="31">
        <v>0</v>
      </c>
      <c r="K99" s="18" t="s">
        <v>81</v>
      </c>
      <c r="L99" s="31">
        <v>0</v>
      </c>
      <c r="M99" s="18" t="s">
        <v>81</v>
      </c>
      <c r="N99" s="31">
        <v>0</v>
      </c>
      <c r="O99" s="18" t="s">
        <v>81</v>
      </c>
      <c r="P99" s="31">
        <v>0</v>
      </c>
      <c r="Q99" s="18" t="s">
        <v>81</v>
      </c>
      <c r="R99" s="31">
        <v>0</v>
      </c>
      <c r="S99" s="31" t="s">
        <v>81</v>
      </c>
      <c r="T99" s="31">
        <f t="shared" si="1"/>
        <v>0</v>
      </c>
    </row>
    <row r="100" spans="1:20" s="8" customFormat="1" x14ac:dyDescent="0.25">
      <c r="A100" s="33" t="s">
        <v>58</v>
      </c>
      <c r="B100" s="40" t="s">
        <v>579</v>
      </c>
      <c r="C100" s="35" t="s">
        <v>313</v>
      </c>
      <c r="D100" s="30">
        <v>41.970446000000003</v>
      </c>
      <c r="E100" s="30">
        <v>15.629248</v>
      </c>
      <c r="F100" s="18">
        <v>11.909687029999999</v>
      </c>
      <c r="G100" s="18" t="s">
        <v>81</v>
      </c>
      <c r="H100" s="18">
        <v>0</v>
      </c>
      <c r="I100" s="18" t="s">
        <v>81</v>
      </c>
      <c r="J100" s="31">
        <v>0</v>
      </c>
      <c r="K100" s="18" t="s">
        <v>81</v>
      </c>
      <c r="L100" s="31">
        <v>0</v>
      </c>
      <c r="M100" s="18" t="s">
        <v>81</v>
      </c>
      <c r="N100" s="31">
        <v>0</v>
      </c>
      <c r="O100" s="18" t="s">
        <v>81</v>
      </c>
      <c r="P100" s="31">
        <v>0</v>
      </c>
      <c r="Q100" s="18" t="s">
        <v>81</v>
      </c>
      <c r="R100" s="31">
        <v>0</v>
      </c>
      <c r="S100" s="18" t="s">
        <v>81</v>
      </c>
      <c r="T100" s="31">
        <f t="shared" si="1"/>
        <v>0</v>
      </c>
    </row>
    <row r="101" spans="1:20" s="8" customFormat="1" x14ac:dyDescent="0.25">
      <c r="A101" s="33" t="s">
        <v>90</v>
      </c>
      <c r="B101" s="42" t="s">
        <v>211</v>
      </c>
      <c r="C101" s="35" t="s">
        <v>313</v>
      </c>
      <c r="D101" s="30">
        <v>0</v>
      </c>
      <c r="E101" s="30">
        <v>0</v>
      </c>
      <c r="F101" s="18">
        <v>0</v>
      </c>
      <c r="G101" s="18" t="s">
        <v>81</v>
      </c>
      <c r="H101" s="18">
        <v>0</v>
      </c>
      <c r="I101" s="18" t="s">
        <v>81</v>
      </c>
      <c r="J101" s="31">
        <v>0</v>
      </c>
      <c r="K101" s="18" t="s">
        <v>81</v>
      </c>
      <c r="L101" s="31">
        <v>0</v>
      </c>
      <c r="M101" s="18" t="s">
        <v>81</v>
      </c>
      <c r="N101" s="31">
        <v>0</v>
      </c>
      <c r="O101" s="18" t="s">
        <v>81</v>
      </c>
      <c r="P101" s="31">
        <v>0</v>
      </c>
      <c r="Q101" s="18" t="s">
        <v>81</v>
      </c>
      <c r="R101" s="31">
        <v>0</v>
      </c>
      <c r="S101" s="31" t="s">
        <v>81</v>
      </c>
      <c r="T101" s="31">
        <f t="shared" si="1"/>
        <v>0</v>
      </c>
    </row>
    <row r="102" spans="1:20" s="8" customFormat="1" x14ac:dyDescent="0.25">
      <c r="A102" s="33" t="s">
        <v>59</v>
      </c>
      <c r="B102" s="39" t="s">
        <v>498</v>
      </c>
      <c r="C102" s="35" t="s">
        <v>313</v>
      </c>
      <c r="D102" s="30">
        <v>13.517034000000001</v>
      </c>
      <c r="E102" s="30">
        <v>89.013969829999994</v>
      </c>
      <c r="F102" s="18">
        <v>91.581300510000005</v>
      </c>
      <c r="G102" s="18" t="s">
        <v>81</v>
      </c>
      <c r="H102" s="18">
        <v>179.030056</v>
      </c>
      <c r="I102" s="18" t="s">
        <v>81</v>
      </c>
      <c r="J102" s="18">
        <v>71.197122934882159</v>
      </c>
      <c r="K102" s="18" t="s">
        <v>81</v>
      </c>
      <c r="L102" s="18">
        <v>74.258599221082093</v>
      </c>
      <c r="M102" s="18" t="s">
        <v>81</v>
      </c>
      <c r="N102" s="18">
        <v>77.228943189925374</v>
      </c>
      <c r="O102" s="18" t="s">
        <v>81</v>
      </c>
      <c r="P102" s="18">
        <v>80.318100917522386</v>
      </c>
      <c r="Q102" s="18" t="s">
        <v>81</v>
      </c>
      <c r="R102" s="18">
        <v>83.530824954223291</v>
      </c>
      <c r="S102" s="18" t="s">
        <v>81</v>
      </c>
      <c r="T102" s="18">
        <f>H102+J102+L102+N102+P102+R102</f>
        <v>565.56364721763521</v>
      </c>
    </row>
    <row r="103" spans="1:20" s="10" customFormat="1" x14ac:dyDescent="0.25">
      <c r="A103" s="33" t="s">
        <v>661</v>
      </c>
      <c r="B103" s="40" t="s">
        <v>660</v>
      </c>
      <c r="C103" s="35" t="s">
        <v>313</v>
      </c>
      <c r="D103" s="30">
        <v>0</v>
      </c>
      <c r="E103" s="18">
        <v>0</v>
      </c>
      <c r="F103" s="18">
        <v>0</v>
      </c>
      <c r="G103" s="18" t="s">
        <v>81</v>
      </c>
      <c r="H103" s="18">
        <v>0</v>
      </c>
      <c r="I103" s="18" t="s">
        <v>81</v>
      </c>
      <c r="J103" s="31">
        <v>0</v>
      </c>
      <c r="K103" s="18" t="s">
        <v>81</v>
      </c>
      <c r="L103" s="31">
        <v>0</v>
      </c>
      <c r="M103" s="18" t="s">
        <v>81</v>
      </c>
      <c r="N103" s="31">
        <v>0</v>
      </c>
      <c r="O103" s="18" t="s">
        <v>81</v>
      </c>
      <c r="P103" s="31">
        <v>0</v>
      </c>
      <c r="Q103" s="18" t="s">
        <v>81</v>
      </c>
      <c r="R103" s="31">
        <v>0</v>
      </c>
      <c r="S103" s="31" t="s">
        <v>81</v>
      </c>
      <c r="T103" s="31">
        <f t="shared" si="1"/>
        <v>0</v>
      </c>
    </row>
    <row r="104" spans="1:20" s="10" customFormat="1" x14ac:dyDescent="0.25">
      <c r="A104" s="33" t="s">
        <v>681</v>
      </c>
      <c r="B104" s="40" t="s">
        <v>662</v>
      </c>
      <c r="C104" s="35" t="s">
        <v>313</v>
      </c>
      <c r="D104" s="30">
        <v>0</v>
      </c>
      <c r="E104" s="18">
        <v>0</v>
      </c>
      <c r="F104" s="18">
        <v>0</v>
      </c>
      <c r="G104" s="18" t="s">
        <v>81</v>
      </c>
      <c r="H104" s="18">
        <v>0</v>
      </c>
      <c r="I104" s="18" t="s">
        <v>81</v>
      </c>
      <c r="J104" s="31">
        <v>0</v>
      </c>
      <c r="K104" s="18" t="s">
        <v>81</v>
      </c>
      <c r="L104" s="31">
        <v>0</v>
      </c>
      <c r="M104" s="18" t="s">
        <v>81</v>
      </c>
      <c r="N104" s="31">
        <v>0</v>
      </c>
      <c r="O104" s="18" t="s">
        <v>81</v>
      </c>
      <c r="P104" s="31">
        <v>0</v>
      </c>
      <c r="Q104" s="18" t="s">
        <v>81</v>
      </c>
      <c r="R104" s="31">
        <v>0</v>
      </c>
      <c r="S104" s="31" t="s">
        <v>81</v>
      </c>
      <c r="T104" s="31">
        <f t="shared" si="1"/>
        <v>0</v>
      </c>
    </row>
    <row r="105" spans="1:20" s="8" customFormat="1" x14ac:dyDescent="0.25">
      <c r="A105" s="33" t="s">
        <v>45</v>
      </c>
      <c r="B105" s="41" t="s">
        <v>577</v>
      </c>
      <c r="C105" s="35" t="s">
        <v>313</v>
      </c>
      <c r="D105" s="30">
        <v>62.434436559999995</v>
      </c>
      <c r="E105" s="30">
        <v>74.340679280000003</v>
      </c>
      <c r="F105" s="18">
        <v>75.668481959999994</v>
      </c>
      <c r="G105" s="18" t="s">
        <v>81</v>
      </c>
      <c r="H105" s="18">
        <v>92.773420070000014</v>
      </c>
      <c r="I105" s="18" t="s">
        <v>81</v>
      </c>
      <c r="J105" s="18">
        <v>49.895992840794747</v>
      </c>
      <c r="K105" s="18" t="s">
        <v>81</v>
      </c>
      <c r="L105" s="18">
        <v>49.191316064200919</v>
      </c>
      <c r="M105" s="18" t="s">
        <v>81</v>
      </c>
      <c r="N105" s="18">
        <v>51.158968706768952</v>
      </c>
      <c r="O105" s="18" t="s">
        <v>81</v>
      </c>
      <c r="P105" s="18">
        <v>53.205327455039715</v>
      </c>
      <c r="Q105" s="18" t="s">
        <v>81</v>
      </c>
      <c r="R105" s="18">
        <v>55.333540553241306</v>
      </c>
      <c r="S105" s="18" t="s">
        <v>81</v>
      </c>
      <c r="T105" s="18">
        <f t="shared" si="1"/>
        <v>351.55856569004561</v>
      </c>
    </row>
    <row r="106" spans="1:20" s="8" customFormat="1" x14ac:dyDescent="0.25">
      <c r="A106" s="33" t="s">
        <v>91</v>
      </c>
      <c r="B106" s="39" t="s">
        <v>499</v>
      </c>
      <c r="C106" s="35" t="s">
        <v>313</v>
      </c>
      <c r="D106" s="30">
        <v>6.4374669255311856</v>
      </c>
      <c r="E106" s="30">
        <v>25.577127049999998</v>
      </c>
      <c r="F106" s="18">
        <v>17.6750112</v>
      </c>
      <c r="G106" s="18" t="s">
        <v>81</v>
      </c>
      <c r="H106" s="18">
        <v>25.889496580000003</v>
      </c>
      <c r="I106" s="18" t="s">
        <v>81</v>
      </c>
      <c r="J106" s="18">
        <v>19.397945776732847</v>
      </c>
      <c r="K106" s="18" t="s">
        <v>81</v>
      </c>
      <c r="L106" s="18">
        <v>20.232057445132359</v>
      </c>
      <c r="M106" s="18" t="s">
        <v>81</v>
      </c>
      <c r="N106" s="18">
        <v>21.041339742937655</v>
      </c>
      <c r="O106" s="18" t="s">
        <v>81</v>
      </c>
      <c r="P106" s="18">
        <v>21.882993332655161</v>
      </c>
      <c r="Q106" s="18" t="s">
        <v>81</v>
      </c>
      <c r="R106" s="18">
        <v>22.758313065961367</v>
      </c>
      <c r="S106" s="18" t="s">
        <v>81</v>
      </c>
      <c r="T106" s="18">
        <f t="shared" si="1"/>
        <v>131.2021459434194</v>
      </c>
    </row>
    <row r="107" spans="1:20" s="8" customFormat="1" x14ac:dyDescent="0.25">
      <c r="A107" s="33" t="s">
        <v>92</v>
      </c>
      <c r="B107" s="39" t="s">
        <v>500</v>
      </c>
      <c r="C107" s="35" t="s">
        <v>313</v>
      </c>
      <c r="D107" s="30">
        <v>43.00861956</v>
      </c>
      <c r="E107" s="30">
        <v>30.858000000000001</v>
      </c>
      <c r="F107" s="18">
        <v>22.259</v>
      </c>
      <c r="G107" s="18" t="s">
        <v>81</v>
      </c>
      <c r="H107" s="18">
        <v>23.460999999999999</v>
      </c>
      <c r="I107" s="18" t="s">
        <v>81</v>
      </c>
      <c r="J107" s="18">
        <v>19.53085031588946</v>
      </c>
      <c r="K107" s="18" t="s">
        <v>81</v>
      </c>
      <c r="L107" s="18">
        <v>20.370676879472704</v>
      </c>
      <c r="M107" s="18" t="s">
        <v>81</v>
      </c>
      <c r="N107" s="18">
        <v>21.185503954651612</v>
      </c>
      <c r="O107" s="18" t="s">
        <v>81</v>
      </c>
      <c r="P107" s="18">
        <v>22.032924112837676</v>
      </c>
      <c r="Q107" s="18" t="s">
        <v>81</v>
      </c>
      <c r="R107" s="18">
        <v>22.914241077351186</v>
      </c>
      <c r="S107" s="18" t="s">
        <v>81</v>
      </c>
      <c r="T107" s="18">
        <f t="shared" si="1"/>
        <v>129.49519634020263</v>
      </c>
    </row>
    <row r="108" spans="1:20" s="10" customFormat="1" x14ac:dyDescent="0.25">
      <c r="A108" s="33" t="s">
        <v>663</v>
      </c>
      <c r="B108" s="42" t="s">
        <v>690</v>
      </c>
      <c r="C108" s="35" t="s">
        <v>313</v>
      </c>
      <c r="D108" s="30">
        <v>0</v>
      </c>
      <c r="E108" s="18">
        <v>30.858000000000001</v>
      </c>
      <c r="F108" s="18">
        <v>22.259</v>
      </c>
      <c r="G108" s="18" t="s">
        <v>81</v>
      </c>
      <c r="H108" s="18">
        <v>23.460999999999999</v>
      </c>
      <c r="I108" s="18" t="s">
        <v>81</v>
      </c>
      <c r="J108" s="18">
        <v>19.53085031588946</v>
      </c>
      <c r="K108" s="18" t="s">
        <v>81</v>
      </c>
      <c r="L108" s="18">
        <v>20.370676879472704</v>
      </c>
      <c r="M108" s="18" t="s">
        <v>81</v>
      </c>
      <c r="N108" s="18">
        <v>21.185503954651612</v>
      </c>
      <c r="O108" s="18" t="s">
        <v>81</v>
      </c>
      <c r="P108" s="18">
        <v>22.032924112837676</v>
      </c>
      <c r="Q108" s="18" t="s">
        <v>81</v>
      </c>
      <c r="R108" s="18">
        <v>22.914241077351186</v>
      </c>
      <c r="S108" s="18" t="s">
        <v>81</v>
      </c>
      <c r="T108" s="18">
        <f>H108+J108+L108+N108+P108+R108</f>
        <v>129.49519634020263</v>
      </c>
    </row>
    <row r="109" spans="1:20" s="8" customFormat="1" x14ac:dyDescent="0.25">
      <c r="A109" s="33" t="s">
        <v>93</v>
      </c>
      <c r="B109" s="39" t="s">
        <v>580</v>
      </c>
      <c r="C109" s="35" t="s">
        <v>313</v>
      </c>
      <c r="D109" s="30">
        <v>0</v>
      </c>
      <c r="E109" s="30">
        <v>0</v>
      </c>
      <c r="F109" s="18">
        <v>0</v>
      </c>
      <c r="G109" s="18" t="s">
        <v>81</v>
      </c>
      <c r="H109" s="18">
        <v>17.166150010000003</v>
      </c>
      <c r="I109" s="18" t="s">
        <v>81</v>
      </c>
      <c r="J109" s="18">
        <v>2.7326984360000011</v>
      </c>
      <c r="K109" s="18" t="s">
        <v>81</v>
      </c>
      <c r="L109" s="31">
        <v>0</v>
      </c>
      <c r="M109" s="18" t="s">
        <v>81</v>
      </c>
      <c r="N109" s="31">
        <v>0</v>
      </c>
      <c r="O109" s="18" t="s">
        <v>81</v>
      </c>
      <c r="P109" s="31">
        <v>0</v>
      </c>
      <c r="Q109" s="18" t="s">
        <v>81</v>
      </c>
      <c r="R109" s="31">
        <v>0</v>
      </c>
      <c r="S109" s="31" t="s">
        <v>81</v>
      </c>
      <c r="T109" s="18">
        <f t="shared" si="1"/>
        <v>19.898848446000002</v>
      </c>
    </row>
    <row r="110" spans="1:20" s="8" customFormat="1" x14ac:dyDescent="0.25">
      <c r="A110" s="33" t="s">
        <v>94</v>
      </c>
      <c r="B110" s="42" t="s">
        <v>212</v>
      </c>
      <c r="C110" s="35" t="s">
        <v>313</v>
      </c>
      <c r="D110" s="30">
        <v>0</v>
      </c>
      <c r="E110" s="30">
        <v>0</v>
      </c>
      <c r="F110" s="18">
        <v>0</v>
      </c>
      <c r="G110" s="18" t="s">
        <v>81</v>
      </c>
      <c r="H110" s="31">
        <v>0</v>
      </c>
      <c r="I110" s="18" t="s">
        <v>81</v>
      </c>
      <c r="J110" s="31">
        <v>0</v>
      </c>
      <c r="K110" s="18" t="s">
        <v>81</v>
      </c>
      <c r="L110" s="31">
        <v>0</v>
      </c>
      <c r="M110" s="18" t="s">
        <v>81</v>
      </c>
      <c r="N110" s="31">
        <v>0</v>
      </c>
      <c r="O110" s="18" t="s">
        <v>81</v>
      </c>
      <c r="P110" s="31">
        <v>0</v>
      </c>
      <c r="Q110" s="18" t="s">
        <v>81</v>
      </c>
      <c r="R110" s="31">
        <v>0</v>
      </c>
      <c r="S110" s="31" t="s">
        <v>81</v>
      </c>
      <c r="T110" s="31">
        <f t="shared" si="1"/>
        <v>0</v>
      </c>
    </row>
    <row r="111" spans="1:20" s="10" customFormat="1" x14ac:dyDescent="0.25">
      <c r="A111" s="33" t="s">
        <v>664</v>
      </c>
      <c r="B111" s="42" t="s">
        <v>665</v>
      </c>
      <c r="C111" s="35" t="s">
        <v>313</v>
      </c>
      <c r="D111" s="30">
        <v>0</v>
      </c>
      <c r="E111" s="18">
        <v>0</v>
      </c>
      <c r="F111" s="18">
        <v>0</v>
      </c>
      <c r="G111" s="18" t="s">
        <v>81</v>
      </c>
      <c r="H111" s="31">
        <v>0</v>
      </c>
      <c r="I111" s="18" t="s">
        <v>81</v>
      </c>
      <c r="J111" s="31">
        <v>0</v>
      </c>
      <c r="K111" s="18" t="s">
        <v>81</v>
      </c>
      <c r="L111" s="31">
        <v>0</v>
      </c>
      <c r="M111" s="18" t="s">
        <v>81</v>
      </c>
      <c r="N111" s="31">
        <v>0</v>
      </c>
      <c r="O111" s="18" t="s">
        <v>81</v>
      </c>
      <c r="P111" s="31">
        <v>0</v>
      </c>
      <c r="Q111" s="18" t="s">
        <v>81</v>
      </c>
      <c r="R111" s="31">
        <v>0</v>
      </c>
      <c r="S111" s="31" t="s">
        <v>81</v>
      </c>
      <c r="T111" s="31">
        <f t="shared" si="1"/>
        <v>0</v>
      </c>
    </row>
    <row r="112" spans="1:20" s="8" customFormat="1" x14ac:dyDescent="0.25">
      <c r="A112" s="33" t="s">
        <v>95</v>
      </c>
      <c r="B112" s="39" t="s">
        <v>501</v>
      </c>
      <c r="C112" s="35" t="s">
        <v>313</v>
      </c>
      <c r="D112" s="30">
        <v>12.988350074468812</v>
      </c>
      <c r="E112" s="30">
        <v>17.905552230000001</v>
      </c>
      <c r="F112" s="18">
        <v>35.734470759999994</v>
      </c>
      <c r="G112" s="18" t="s">
        <v>81</v>
      </c>
      <c r="H112" s="18">
        <v>26.256773480000007</v>
      </c>
      <c r="I112" s="18" t="s">
        <v>81</v>
      </c>
      <c r="J112" s="18">
        <v>8.2344983121724376</v>
      </c>
      <c r="K112" s="18" t="s">
        <v>81</v>
      </c>
      <c r="L112" s="18">
        <v>8.5885817395958526</v>
      </c>
      <c r="M112" s="18" t="s">
        <v>81</v>
      </c>
      <c r="N112" s="18">
        <v>8.9321250091796873</v>
      </c>
      <c r="O112" s="18" t="s">
        <v>81</v>
      </c>
      <c r="P112" s="18">
        <v>9.2894100095468755</v>
      </c>
      <c r="Q112" s="18" t="s">
        <v>81</v>
      </c>
      <c r="R112" s="18">
        <v>9.6609864099287517</v>
      </c>
      <c r="S112" s="18" t="s">
        <v>81</v>
      </c>
      <c r="T112" s="18">
        <f t="shared" si="1"/>
        <v>70.962374960423602</v>
      </c>
    </row>
    <row r="113" spans="1:20" s="10" customFormat="1" ht="15" customHeight="1" x14ac:dyDescent="0.25">
      <c r="A113" s="33" t="s">
        <v>667</v>
      </c>
      <c r="B113" s="39" t="s">
        <v>666</v>
      </c>
      <c r="C113" s="35" t="s">
        <v>313</v>
      </c>
      <c r="D113" s="30">
        <v>0</v>
      </c>
      <c r="E113" s="18">
        <v>0</v>
      </c>
      <c r="F113" s="18">
        <v>0</v>
      </c>
      <c r="G113" s="18" t="s">
        <v>81</v>
      </c>
      <c r="H113" s="18">
        <v>0</v>
      </c>
      <c r="I113" s="18" t="s">
        <v>81</v>
      </c>
      <c r="J113" s="31">
        <v>0</v>
      </c>
      <c r="K113" s="18" t="s">
        <v>81</v>
      </c>
      <c r="L113" s="31">
        <v>0</v>
      </c>
      <c r="M113" s="18" t="s">
        <v>81</v>
      </c>
      <c r="N113" s="31">
        <v>0</v>
      </c>
      <c r="O113" s="18" t="s">
        <v>81</v>
      </c>
      <c r="P113" s="31">
        <v>0</v>
      </c>
      <c r="Q113" s="18" t="s">
        <v>81</v>
      </c>
      <c r="R113" s="31">
        <v>0</v>
      </c>
      <c r="S113" s="31" t="s">
        <v>81</v>
      </c>
      <c r="T113" s="31">
        <f t="shared" si="1"/>
        <v>0</v>
      </c>
    </row>
    <row r="114" spans="1:20" s="10" customFormat="1" x14ac:dyDescent="0.25">
      <c r="A114" s="33" t="s">
        <v>669</v>
      </c>
      <c r="B114" s="39" t="s">
        <v>668</v>
      </c>
      <c r="C114" s="35" t="s">
        <v>313</v>
      </c>
      <c r="D114" s="30">
        <v>0</v>
      </c>
      <c r="E114" s="18">
        <v>0</v>
      </c>
      <c r="F114" s="18">
        <v>0</v>
      </c>
      <c r="G114" s="18" t="s">
        <v>81</v>
      </c>
      <c r="H114" s="18">
        <v>0</v>
      </c>
      <c r="I114" s="18" t="s">
        <v>81</v>
      </c>
      <c r="J114" s="31">
        <v>0</v>
      </c>
      <c r="K114" s="18" t="s">
        <v>81</v>
      </c>
      <c r="L114" s="31">
        <v>0</v>
      </c>
      <c r="M114" s="18" t="s">
        <v>81</v>
      </c>
      <c r="N114" s="31">
        <v>0</v>
      </c>
      <c r="O114" s="18" t="s">
        <v>81</v>
      </c>
      <c r="P114" s="31">
        <v>0</v>
      </c>
      <c r="Q114" s="18" t="s">
        <v>81</v>
      </c>
      <c r="R114" s="31">
        <v>0</v>
      </c>
      <c r="S114" s="31" t="s">
        <v>81</v>
      </c>
      <c r="T114" s="31">
        <f t="shared" si="1"/>
        <v>0</v>
      </c>
    </row>
    <row r="115" spans="1:20" s="8" customFormat="1" x14ac:dyDescent="0.25">
      <c r="A115" s="33" t="s">
        <v>18</v>
      </c>
      <c r="B115" s="34" t="s">
        <v>721</v>
      </c>
      <c r="C115" s="35" t="s">
        <v>313</v>
      </c>
      <c r="D115" s="30">
        <v>553.68628446128059</v>
      </c>
      <c r="E115" s="30">
        <v>253.11853630740416</v>
      </c>
      <c r="F115" s="18">
        <v>389.64810453866278</v>
      </c>
      <c r="G115" s="18" t="s">
        <v>81</v>
      </c>
      <c r="H115" s="18">
        <v>633.11135992211632</v>
      </c>
      <c r="I115" s="18" t="s">
        <v>81</v>
      </c>
      <c r="J115" s="18">
        <v>94.129299917847447</v>
      </c>
      <c r="K115" s="18" t="s">
        <v>81</v>
      </c>
      <c r="L115" s="18">
        <v>106.32791618698715</v>
      </c>
      <c r="M115" s="18" t="s">
        <v>81</v>
      </c>
      <c r="N115" s="18">
        <v>110.59098812575033</v>
      </c>
      <c r="O115" s="18" t="s">
        <v>81</v>
      </c>
      <c r="P115" s="18">
        <v>114.99228135813843</v>
      </c>
      <c r="Q115" s="18" t="s">
        <v>81</v>
      </c>
      <c r="R115" s="18">
        <v>119.56896486956056</v>
      </c>
      <c r="S115" s="18" t="s">
        <v>81</v>
      </c>
      <c r="T115" s="18">
        <f t="shared" si="1"/>
        <v>1178.7208103804003</v>
      </c>
    </row>
    <row r="116" spans="1:20" s="8" customFormat="1" x14ac:dyDescent="0.25">
      <c r="A116" s="33" t="s">
        <v>48</v>
      </c>
      <c r="B116" s="38" t="s">
        <v>572</v>
      </c>
      <c r="C116" s="35" t="s">
        <v>313</v>
      </c>
      <c r="D116" s="30">
        <v>0</v>
      </c>
      <c r="E116" s="30">
        <v>0</v>
      </c>
      <c r="F116" s="18">
        <v>0</v>
      </c>
      <c r="G116" s="18" t="s">
        <v>81</v>
      </c>
      <c r="H116" s="18">
        <v>0</v>
      </c>
      <c r="I116" s="18" t="s">
        <v>81</v>
      </c>
      <c r="J116" s="31">
        <v>0</v>
      </c>
      <c r="K116" s="18" t="s">
        <v>81</v>
      </c>
      <c r="L116" s="31">
        <v>0</v>
      </c>
      <c r="M116" s="18" t="s">
        <v>81</v>
      </c>
      <c r="N116" s="31">
        <v>0</v>
      </c>
      <c r="O116" s="18" t="s">
        <v>81</v>
      </c>
      <c r="P116" s="31">
        <v>0</v>
      </c>
      <c r="Q116" s="18" t="s">
        <v>81</v>
      </c>
      <c r="R116" s="31">
        <v>0</v>
      </c>
      <c r="S116" s="31" t="s">
        <v>81</v>
      </c>
      <c r="T116" s="31">
        <f t="shared" si="1"/>
        <v>0</v>
      </c>
    </row>
    <row r="117" spans="1:20" s="8" customFormat="1" ht="31.5" x14ac:dyDescent="0.25">
      <c r="A117" s="33" t="s">
        <v>449</v>
      </c>
      <c r="B117" s="40" t="s">
        <v>462</v>
      </c>
      <c r="C117" s="35" t="s">
        <v>313</v>
      </c>
      <c r="D117" s="30">
        <v>0</v>
      </c>
      <c r="E117" s="30">
        <v>0</v>
      </c>
      <c r="F117" s="18">
        <v>0</v>
      </c>
      <c r="G117" s="18" t="s">
        <v>81</v>
      </c>
      <c r="H117" s="18">
        <v>0</v>
      </c>
      <c r="I117" s="18" t="s">
        <v>81</v>
      </c>
      <c r="J117" s="31">
        <v>0</v>
      </c>
      <c r="K117" s="18" t="s">
        <v>81</v>
      </c>
      <c r="L117" s="31">
        <v>0</v>
      </c>
      <c r="M117" s="18" t="s">
        <v>81</v>
      </c>
      <c r="N117" s="31">
        <v>0</v>
      </c>
      <c r="O117" s="18" t="s">
        <v>81</v>
      </c>
      <c r="P117" s="31">
        <v>0</v>
      </c>
      <c r="Q117" s="18" t="s">
        <v>81</v>
      </c>
      <c r="R117" s="31">
        <v>0</v>
      </c>
      <c r="S117" s="31" t="s">
        <v>81</v>
      </c>
      <c r="T117" s="31">
        <f t="shared" si="1"/>
        <v>0</v>
      </c>
    </row>
    <row r="118" spans="1:20" s="8" customFormat="1" ht="31.5" x14ac:dyDescent="0.25">
      <c r="A118" s="33" t="s">
        <v>450</v>
      </c>
      <c r="B118" s="40" t="s">
        <v>463</v>
      </c>
      <c r="C118" s="35" t="s">
        <v>313</v>
      </c>
      <c r="D118" s="30">
        <v>0</v>
      </c>
      <c r="E118" s="30">
        <v>0</v>
      </c>
      <c r="F118" s="18">
        <v>0</v>
      </c>
      <c r="G118" s="18" t="s">
        <v>81</v>
      </c>
      <c r="H118" s="18">
        <v>0</v>
      </c>
      <c r="I118" s="18" t="s">
        <v>81</v>
      </c>
      <c r="J118" s="31">
        <v>0</v>
      </c>
      <c r="K118" s="18" t="s">
        <v>81</v>
      </c>
      <c r="L118" s="31">
        <v>0</v>
      </c>
      <c r="M118" s="18" t="s">
        <v>81</v>
      </c>
      <c r="N118" s="31">
        <v>0</v>
      </c>
      <c r="O118" s="18" t="s">
        <v>81</v>
      </c>
      <c r="P118" s="31">
        <v>0</v>
      </c>
      <c r="Q118" s="18" t="s">
        <v>81</v>
      </c>
      <c r="R118" s="31">
        <v>0</v>
      </c>
      <c r="S118" s="31" t="s">
        <v>81</v>
      </c>
      <c r="T118" s="31">
        <f t="shared" si="1"/>
        <v>0</v>
      </c>
    </row>
    <row r="119" spans="1:20" s="8" customFormat="1" ht="31.5" x14ac:dyDescent="0.25">
      <c r="A119" s="33" t="s">
        <v>545</v>
      </c>
      <c r="B119" s="40" t="s">
        <v>448</v>
      </c>
      <c r="C119" s="35" t="s">
        <v>313</v>
      </c>
      <c r="D119" s="30">
        <v>0</v>
      </c>
      <c r="E119" s="30">
        <v>0</v>
      </c>
      <c r="F119" s="18">
        <v>0</v>
      </c>
      <c r="G119" s="18" t="s">
        <v>81</v>
      </c>
      <c r="H119" s="18">
        <v>0</v>
      </c>
      <c r="I119" s="18" t="s">
        <v>81</v>
      </c>
      <c r="J119" s="31">
        <v>0</v>
      </c>
      <c r="K119" s="18" t="s">
        <v>81</v>
      </c>
      <c r="L119" s="31">
        <v>0</v>
      </c>
      <c r="M119" s="18" t="s">
        <v>81</v>
      </c>
      <c r="N119" s="31">
        <v>0</v>
      </c>
      <c r="O119" s="18" t="s">
        <v>81</v>
      </c>
      <c r="P119" s="31">
        <v>0</v>
      </c>
      <c r="Q119" s="18" t="s">
        <v>81</v>
      </c>
      <c r="R119" s="31">
        <v>0</v>
      </c>
      <c r="S119" s="31" t="s">
        <v>81</v>
      </c>
      <c r="T119" s="31">
        <f t="shared" si="1"/>
        <v>0</v>
      </c>
    </row>
    <row r="120" spans="1:20" s="8" customFormat="1" x14ac:dyDescent="0.25">
      <c r="A120" s="33" t="s">
        <v>49</v>
      </c>
      <c r="B120" s="37" t="s">
        <v>609</v>
      </c>
      <c r="C120" s="35" t="s">
        <v>313</v>
      </c>
      <c r="D120" s="30">
        <v>0</v>
      </c>
      <c r="E120" s="30">
        <v>0</v>
      </c>
      <c r="F120" s="18">
        <v>0</v>
      </c>
      <c r="G120" s="18" t="s">
        <v>81</v>
      </c>
      <c r="H120" s="18">
        <v>0</v>
      </c>
      <c r="I120" s="18" t="s">
        <v>81</v>
      </c>
      <c r="J120" s="31">
        <v>0</v>
      </c>
      <c r="K120" s="18" t="s">
        <v>81</v>
      </c>
      <c r="L120" s="31">
        <v>0</v>
      </c>
      <c r="M120" s="18" t="s">
        <v>81</v>
      </c>
      <c r="N120" s="31">
        <v>0</v>
      </c>
      <c r="O120" s="18" t="s">
        <v>81</v>
      </c>
      <c r="P120" s="31">
        <v>0</v>
      </c>
      <c r="Q120" s="18" t="s">
        <v>81</v>
      </c>
      <c r="R120" s="31">
        <v>0</v>
      </c>
      <c r="S120" s="31" t="s">
        <v>81</v>
      </c>
      <c r="T120" s="31">
        <f t="shared" si="1"/>
        <v>0</v>
      </c>
    </row>
    <row r="121" spans="1:20" s="8" customFormat="1" x14ac:dyDescent="0.25">
      <c r="A121" s="33" t="s">
        <v>321</v>
      </c>
      <c r="B121" s="37" t="s">
        <v>502</v>
      </c>
      <c r="C121" s="35" t="s">
        <v>313</v>
      </c>
      <c r="D121" s="30">
        <v>248.14893900000018</v>
      </c>
      <c r="E121" s="30">
        <v>31.46336784999988</v>
      </c>
      <c r="F121" s="18">
        <v>210.15475572568295</v>
      </c>
      <c r="G121" s="18" t="s">
        <v>81</v>
      </c>
      <c r="H121" s="18">
        <v>396.08639688000028</v>
      </c>
      <c r="I121" s="18" t="s">
        <v>81</v>
      </c>
      <c r="J121" s="18">
        <v>-27.943112770049403</v>
      </c>
      <c r="K121" s="18" t="s">
        <v>81</v>
      </c>
      <c r="L121" s="18">
        <v>-18.331835249520076</v>
      </c>
      <c r="M121" s="18" t="s">
        <v>81</v>
      </c>
      <c r="N121" s="18">
        <v>-19.055153368217205</v>
      </c>
      <c r="O121" s="18" t="s">
        <v>81</v>
      </c>
      <c r="P121" s="18">
        <v>-19.839705795587779</v>
      </c>
      <c r="Q121" s="18" t="s">
        <v>81</v>
      </c>
      <c r="R121" s="18">
        <v>-20.656301770314727</v>
      </c>
      <c r="S121" s="18" t="s">
        <v>81</v>
      </c>
      <c r="T121" s="18">
        <f t="shared" si="1"/>
        <v>290.26028792631109</v>
      </c>
    </row>
    <row r="122" spans="1:20" s="8" customFormat="1" x14ac:dyDescent="0.25">
      <c r="A122" s="33" t="s">
        <v>322</v>
      </c>
      <c r="B122" s="37" t="s">
        <v>610</v>
      </c>
      <c r="C122" s="35" t="s">
        <v>313</v>
      </c>
      <c r="D122" s="30">
        <v>0</v>
      </c>
      <c r="E122" s="30">
        <v>0</v>
      </c>
      <c r="F122" s="18">
        <v>0</v>
      </c>
      <c r="G122" s="18" t="s">
        <v>81</v>
      </c>
      <c r="H122" s="18">
        <v>0</v>
      </c>
      <c r="I122" s="18" t="s">
        <v>81</v>
      </c>
      <c r="J122" s="31">
        <v>0</v>
      </c>
      <c r="K122" s="18" t="s">
        <v>81</v>
      </c>
      <c r="L122" s="31">
        <v>0</v>
      </c>
      <c r="M122" s="18" t="s">
        <v>81</v>
      </c>
      <c r="N122" s="31">
        <v>0</v>
      </c>
      <c r="O122" s="18" t="s">
        <v>81</v>
      </c>
      <c r="P122" s="31">
        <v>0</v>
      </c>
      <c r="Q122" s="18" t="s">
        <v>81</v>
      </c>
      <c r="R122" s="31">
        <v>0</v>
      </c>
      <c r="S122" s="31" t="s">
        <v>81</v>
      </c>
      <c r="T122" s="31">
        <f t="shared" si="1"/>
        <v>0</v>
      </c>
    </row>
    <row r="123" spans="1:20" s="8" customFormat="1" x14ac:dyDescent="0.25">
      <c r="A123" s="33" t="s">
        <v>323</v>
      </c>
      <c r="B123" s="37" t="s">
        <v>503</v>
      </c>
      <c r="C123" s="35" t="s">
        <v>313</v>
      </c>
      <c r="D123" s="30">
        <v>203.50836126000004</v>
      </c>
      <c r="E123" s="30">
        <v>53.880272810000001</v>
      </c>
      <c r="F123" s="18">
        <v>15.633684702337025</v>
      </c>
      <c r="G123" s="18" t="s">
        <v>81</v>
      </c>
      <c r="H123" s="18">
        <v>28.846285259999998</v>
      </c>
      <c r="I123" s="18" t="s">
        <v>81</v>
      </c>
      <c r="J123" s="18">
        <v>32.004882695294967</v>
      </c>
      <c r="K123" s="18" t="s">
        <v>81</v>
      </c>
      <c r="L123" s="18">
        <v>33.50107598964702</v>
      </c>
      <c r="M123" s="18" t="s">
        <v>81</v>
      </c>
      <c r="N123" s="18">
        <v>34.8411190292329</v>
      </c>
      <c r="O123" s="18" t="s">
        <v>81</v>
      </c>
      <c r="P123" s="18">
        <v>36.234763790402212</v>
      </c>
      <c r="Q123" s="18" t="s">
        <v>81</v>
      </c>
      <c r="R123" s="18">
        <v>37.68415434201831</v>
      </c>
      <c r="S123" s="18" t="s">
        <v>81</v>
      </c>
      <c r="T123" s="18">
        <f t="shared" si="1"/>
        <v>203.11228110659539</v>
      </c>
    </row>
    <row r="124" spans="1:20" s="8" customFormat="1" x14ac:dyDescent="0.25">
      <c r="A124" s="33" t="s">
        <v>324</v>
      </c>
      <c r="B124" s="37" t="s">
        <v>504</v>
      </c>
      <c r="C124" s="35" t="s">
        <v>313</v>
      </c>
      <c r="D124" s="30">
        <v>0</v>
      </c>
      <c r="E124" s="30">
        <v>0</v>
      </c>
      <c r="F124" s="18">
        <v>0</v>
      </c>
      <c r="G124" s="18" t="s">
        <v>81</v>
      </c>
      <c r="H124" s="18">
        <v>0</v>
      </c>
      <c r="I124" s="18" t="s">
        <v>81</v>
      </c>
      <c r="J124" s="31">
        <v>0</v>
      </c>
      <c r="K124" s="18" t="s">
        <v>81</v>
      </c>
      <c r="L124" s="31">
        <v>0</v>
      </c>
      <c r="M124" s="18" t="s">
        <v>81</v>
      </c>
      <c r="N124" s="31">
        <v>0</v>
      </c>
      <c r="O124" s="18" t="s">
        <v>81</v>
      </c>
      <c r="P124" s="31">
        <v>0</v>
      </c>
      <c r="Q124" s="18" t="s">
        <v>81</v>
      </c>
      <c r="R124" s="31">
        <v>0</v>
      </c>
      <c r="S124" s="31" t="s">
        <v>81</v>
      </c>
      <c r="T124" s="31">
        <f t="shared" si="1"/>
        <v>0</v>
      </c>
    </row>
    <row r="125" spans="1:20" s="8" customFormat="1" x14ac:dyDescent="0.25">
      <c r="A125" s="33" t="s">
        <v>325</v>
      </c>
      <c r="B125" s="37" t="s">
        <v>617</v>
      </c>
      <c r="C125" s="35" t="s">
        <v>313</v>
      </c>
      <c r="D125" s="30">
        <v>0</v>
      </c>
      <c r="E125" s="30">
        <v>0</v>
      </c>
      <c r="F125" s="18">
        <v>0</v>
      </c>
      <c r="G125" s="18" t="s">
        <v>81</v>
      </c>
      <c r="H125" s="18">
        <v>0</v>
      </c>
      <c r="I125" s="18" t="s">
        <v>81</v>
      </c>
      <c r="J125" s="31">
        <v>0</v>
      </c>
      <c r="K125" s="18" t="s">
        <v>81</v>
      </c>
      <c r="L125" s="31">
        <v>0</v>
      </c>
      <c r="M125" s="18" t="s">
        <v>81</v>
      </c>
      <c r="N125" s="31">
        <v>0</v>
      </c>
      <c r="O125" s="18" t="s">
        <v>81</v>
      </c>
      <c r="P125" s="31">
        <v>0</v>
      </c>
      <c r="Q125" s="18" t="s">
        <v>81</v>
      </c>
      <c r="R125" s="31">
        <v>0</v>
      </c>
      <c r="S125" s="31" t="s">
        <v>81</v>
      </c>
      <c r="T125" s="31">
        <f t="shared" si="1"/>
        <v>0</v>
      </c>
    </row>
    <row r="126" spans="1:20" s="8" customFormat="1" ht="31.5" x14ac:dyDescent="0.25">
      <c r="A126" s="33" t="s">
        <v>326</v>
      </c>
      <c r="B126" s="38" t="s">
        <v>382</v>
      </c>
      <c r="C126" s="35" t="s">
        <v>313</v>
      </c>
      <c r="D126" s="30">
        <v>0</v>
      </c>
      <c r="E126" s="30">
        <v>0</v>
      </c>
      <c r="F126" s="18">
        <v>0</v>
      </c>
      <c r="G126" s="18" t="s">
        <v>81</v>
      </c>
      <c r="H126" s="18">
        <v>0</v>
      </c>
      <c r="I126" s="18" t="s">
        <v>81</v>
      </c>
      <c r="J126" s="31">
        <v>0</v>
      </c>
      <c r="K126" s="18" t="s">
        <v>81</v>
      </c>
      <c r="L126" s="31">
        <v>0</v>
      </c>
      <c r="M126" s="18" t="s">
        <v>81</v>
      </c>
      <c r="N126" s="31">
        <v>0</v>
      </c>
      <c r="O126" s="18" t="s">
        <v>81</v>
      </c>
      <c r="P126" s="31">
        <v>0</v>
      </c>
      <c r="Q126" s="18" t="s">
        <v>81</v>
      </c>
      <c r="R126" s="31">
        <v>0</v>
      </c>
      <c r="S126" s="31" t="s">
        <v>81</v>
      </c>
      <c r="T126" s="31">
        <f t="shared" si="1"/>
        <v>0</v>
      </c>
    </row>
    <row r="127" spans="1:20" s="8" customFormat="1" x14ac:dyDescent="0.25">
      <c r="A127" s="33" t="s">
        <v>546</v>
      </c>
      <c r="B127" s="39" t="s">
        <v>208</v>
      </c>
      <c r="C127" s="35" t="s">
        <v>313</v>
      </c>
      <c r="D127" s="30">
        <v>0</v>
      </c>
      <c r="E127" s="30">
        <v>0</v>
      </c>
      <c r="F127" s="18">
        <v>0</v>
      </c>
      <c r="G127" s="18" t="s">
        <v>81</v>
      </c>
      <c r="H127" s="18">
        <v>0</v>
      </c>
      <c r="I127" s="18" t="s">
        <v>81</v>
      </c>
      <c r="J127" s="31">
        <v>0</v>
      </c>
      <c r="K127" s="18" t="s">
        <v>81</v>
      </c>
      <c r="L127" s="31">
        <v>0</v>
      </c>
      <c r="M127" s="18" t="s">
        <v>81</v>
      </c>
      <c r="N127" s="31">
        <v>0</v>
      </c>
      <c r="O127" s="18" t="s">
        <v>81</v>
      </c>
      <c r="P127" s="31">
        <v>0</v>
      </c>
      <c r="Q127" s="18" t="s">
        <v>81</v>
      </c>
      <c r="R127" s="31">
        <v>0</v>
      </c>
      <c r="S127" s="31" t="s">
        <v>81</v>
      </c>
      <c r="T127" s="31">
        <f t="shared" si="1"/>
        <v>0</v>
      </c>
    </row>
    <row r="128" spans="1:20" s="8" customFormat="1" x14ac:dyDescent="0.25">
      <c r="A128" s="33" t="s">
        <v>547</v>
      </c>
      <c r="B128" s="39" t="s">
        <v>196</v>
      </c>
      <c r="C128" s="35" t="s">
        <v>313</v>
      </c>
      <c r="D128" s="30">
        <v>0</v>
      </c>
      <c r="E128" s="30">
        <v>0</v>
      </c>
      <c r="F128" s="18">
        <v>0</v>
      </c>
      <c r="G128" s="18" t="s">
        <v>81</v>
      </c>
      <c r="H128" s="18">
        <v>0</v>
      </c>
      <c r="I128" s="18" t="s">
        <v>81</v>
      </c>
      <c r="J128" s="31">
        <v>0</v>
      </c>
      <c r="K128" s="18" t="s">
        <v>81</v>
      </c>
      <c r="L128" s="31">
        <v>0</v>
      </c>
      <c r="M128" s="18" t="s">
        <v>81</v>
      </c>
      <c r="N128" s="31">
        <v>0</v>
      </c>
      <c r="O128" s="18" t="s">
        <v>81</v>
      </c>
      <c r="P128" s="31">
        <v>0</v>
      </c>
      <c r="Q128" s="18" t="s">
        <v>81</v>
      </c>
      <c r="R128" s="31">
        <v>0</v>
      </c>
      <c r="S128" s="31" t="s">
        <v>81</v>
      </c>
      <c r="T128" s="31">
        <f t="shared" si="1"/>
        <v>0</v>
      </c>
    </row>
    <row r="129" spans="1:20" s="8" customFormat="1" x14ac:dyDescent="0.25">
      <c r="A129" s="33" t="s">
        <v>327</v>
      </c>
      <c r="B129" s="37" t="s">
        <v>505</v>
      </c>
      <c r="C129" s="35" t="s">
        <v>313</v>
      </c>
      <c r="D129" s="30">
        <v>102.02898420128039</v>
      </c>
      <c r="E129" s="30">
        <v>167.77489564740426</v>
      </c>
      <c r="F129" s="18">
        <v>163.8596641106428</v>
      </c>
      <c r="G129" s="18" t="s">
        <v>81</v>
      </c>
      <c r="H129" s="18">
        <v>208.17867778211604</v>
      </c>
      <c r="I129" s="18" t="s">
        <v>81</v>
      </c>
      <c r="J129" s="18">
        <v>90.067529992601877</v>
      </c>
      <c r="K129" s="18" t="s">
        <v>81</v>
      </c>
      <c r="L129" s="18">
        <v>91.158675446860215</v>
      </c>
      <c r="M129" s="18" t="s">
        <v>81</v>
      </c>
      <c r="N129" s="18">
        <v>94.805022464734648</v>
      </c>
      <c r="O129" s="18" t="s">
        <v>81</v>
      </c>
      <c r="P129" s="18">
        <v>98.597223363323991</v>
      </c>
      <c r="Q129" s="18" t="s">
        <v>81</v>
      </c>
      <c r="R129" s="18">
        <v>102.54111229785698</v>
      </c>
      <c r="S129" s="18" t="s">
        <v>81</v>
      </c>
      <c r="T129" s="18">
        <f t="shared" si="1"/>
        <v>685.34824134749374</v>
      </c>
    </row>
    <row r="130" spans="1:20" s="8" customFormat="1" x14ac:dyDescent="0.25">
      <c r="A130" s="33" t="s">
        <v>19</v>
      </c>
      <c r="B130" s="34" t="s">
        <v>581</v>
      </c>
      <c r="C130" s="35" t="s">
        <v>313</v>
      </c>
      <c r="D130" s="30">
        <v>120.566028688</v>
      </c>
      <c r="E130" s="30">
        <v>31.258082622</v>
      </c>
      <c r="F130" s="18">
        <v>47.087878775999997</v>
      </c>
      <c r="G130" s="18" t="s">
        <v>81</v>
      </c>
      <c r="H130" s="18">
        <v>131.74430182000003</v>
      </c>
      <c r="I130" s="18" t="s">
        <v>81</v>
      </c>
      <c r="J130" s="18">
        <v>39.442811528467658</v>
      </c>
      <c r="K130" s="18" t="s">
        <v>81</v>
      </c>
      <c r="L130" s="18">
        <v>31.164937859126809</v>
      </c>
      <c r="M130" s="18" t="s">
        <v>81</v>
      </c>
      <c r="N130" s="18">
        <v>32.411535373491887</v>
      </c>
      <c r="O130" s="18" t="s">
        <v>81</v>
      </c>
      <c r="P130" s="18">
        <v>33.707996788431551</v>
      </c>
      <c r="Q130" s="18" t="s">
        <v>81</v>
      </c>
      <c r="R130" s="18">
        <v>35.056316659968822</v>
      </c>
      <c r="S130" s="18" t="s">
        <v>81</v>
      </c>
      <c r="T130" s="18">
        <f t="shared" si="1"/>
        <v>303.52790002948677</v>
      </c>
    </row>
    <row r="131" spans="1:20" s="8" customFormat="1" x14ac:dyDescent="0.25">
      <c r="A131" s="33" t="s">
        <v>15</v>
      </c>
      <c r="B131" s="37" t="s">
        <v>572</v>
      </c>
      <c r="C131" s="35" t="s">
        <v>313</v>
      </c>
      <c r="D131" s="30">
        <v>0</v>
      </c>
      <c r="E131" s="30">
        <v>0</v>
      </c>
      <c r="F131" s="18">
        <v>0</v>
      </c>
      <c r="G131" s="18" t="s">
        <v>81</v>
      </c>
      <c r="H131" s="18">
        <v>0</v>
      </c>
      <c r="I131" s="18" t="s">
        <v>81</v>
      </c>
      <c r="J131" s="31">
        <v>0</v>
      </c>
      <c r="K131" s="18" t="s">
        <v>81</v>
      </c>
      <c r="L131" s="31">
        <v>0</v>
      </c>
      <c r="M131" s="18" t="s">
        <v>81</v>
      </c>
      <c r="N131" s="31">
        <v>0</v>
      </c>
      <c r="O131" s="18" t="s">
        <v>81</v>
      </c>
      <c r="P131" s="31">
        <v>0</v>
      </c>
      <c r="Q131" s="18" t="s">
        <v>81</v>
      </c>
      <c r="R131" s="31">
        <v>0</v>
      </c>
      <c r="S131" s="31" t="s">
        <v>81</v>
      </c>
      <c r="T131" s="31">
        <f t="shared" si="1"/>
        <v>0</v>
      </c>
    </row>
    <row r="132" spans="1:20" s="8" customFormat="1" ht="31.5" x14ac:dyDescent="0.25">
      <c r="A132" s="33" t="s">
        <v>569</v>
      </c>
      <c r="B132" s="40" t="s">
        <v>462</v>
      </c>
      <c r="C132" s="35" t="s">
        <v>313</v>
      </c>
      <c r="D132" s="30">
        <v>0</v>
      </c>
      <c r="E132" s="30">
        <v>0</v>
      </c>
      <c r="F132" s="18">
        <v>0</v>
      </c>
      <c r="G132" s="18" t="s">
        <v>81</v>
      </c>
      <c r="H132" s="18">
        <v>0</v>
      </c>
      <c r="I132" s="18" t="s">
        <v>81</v>
      </c>
      <c r="J132" s="31">
        <v>0</v>
      </c>
      <c r="K132" s="18" t="s">
        <v>81</v>
      </c>
      <c r="L132" s="31">
        <v>0</v>
      </c>
      <c r="M132" s="18" t="s">
        <v>81</v>
      </c>
      <c r="N132" s="31">
        <v>0</v>
      </c>
      <c r="O132" s="18" t="s">
        <v>81</v>
      </c>
      <c r="P132" s="31">
        <v>0</v>
      </c>
      <c r="Q132" s="18" t="s">
        <v>81</v>
      </c>
      <c r="R132" s="31">
        <v>0</v>
      </c>
      <c r="S132" s="31" t="s">
        <v>81</v>
      </c>
      <c r="T132" s="31">
        <f t="shared" si="1"/>
        <v>0</v>
      </c>
    </row>
    <row r="133" spans="1:20" s="8" customFormat="1" ht="31.5" x14ac:dyDescent="0.25">
      <c r="A133" s="33" t="s">
        <v>570</v>
      </c>
      <c r="B133" s="40" t="s">
        <v>463</v>
      </c>
      <c r="C133" s="35" t="s">
        <v>313</v>
      </c>
      <c r="D133" s="30">
        <v>0</v>
      </c>
      <c r="E133" s="30">
        <v>0</v>
      </c>
      <c r="F133" s="18">
        <v>0</v>
      </c>
      <c r="G133" s="18" t="s">
        <v>81</v>
      </c>
      <c r="H133" s="18">
        <v>0</v>
      </c>
      <c r="I133" s="18" t="s">
        <v>81</v>
      </c>
      <c r="J133" s="31">
        <v>0</v>
      </c>
      <c r="K133" s="18" t="s">
        <v>81</v>
      </c>
      <c r="L133" s="31">
        <v>0</v>
      </c>
      <c r="M133" s="18" t="s">
        <v>81</v>
      </c>
      <c r="N133" s="31">
        <v>0</v>
      </c>
      <c r="O133" s="18" t="s">
        <v>81</v>
      </c>
      <c r="P133" s="31">
        <v>0</v>
      </c>
      <c r="Q133" s="18" t="s">
        <v>81</v>
      </c>
      <c r="R133" s="31">
        <v>0</v>
      </c>
      <c r="S133" s="31" t="s">
        <v>81</v>
      </c>
      <c r="T133" s="31">
        <f t="shared" si="1"/>
        <v>0</v>
      </c>
    </row>
    <row r="134" spans="1:20" s="8" customFormat="1" ht="31.5" x14ac:dyDescent="0.25">
      <c r="A134" s="33" t="s">
        <v>571</v>
      </c>
      <c r="B134" s="40" t="s">
        <v>448</v>
      </c>
      <c r="C134" s="35" t="s">
        <v>313</v>
      </c>
      <c r="D134" s="30">
        <v>0</v>
      </c>
      <c r="E134" s="30">
        <v>0</v>
      </c>
      <c r="F134" s="18">
        <v>0</v>
      </c>
      <c r="G134" s="18" t="s">
        <v>81</v>
      </c>
      <c r="H134" s="18">
        <v>0</v>
      </c>
      <c r="I134" s="18" t="s">
        <v>81</v>
      </c>
      <c r="J134" s="31">
        <v>0</v>
      </c>
      <c r="K134" s="18" t="s">
        <v>81</v>
      </c>
      <c r="L134" s="31">
        <v>0</v>
      </c>
      <c r="M134" s="18" t="s">
        <v>81</v>
      </c>
      <c r="N134" s="31">
        <v>0</v>
      </c>
      <c r="O134" s="18" t="s">
        <v>81</v>
      </c>
      <c r="P134" s="31">
        <v>0</v>
      </c>
      <c r="Q134" s="18" t="s">
        <v>81</v>
      </c>
      <c r="R134" s="31">
        <v>0</v>
      </c>
      <c r="S134" s="31" t="s">
        <v>81</v>
      </c>
      <c r="T134" s="31">
        <f t="shared" si="1"/>
        <v>0</v>
      </c>
    </row>
    <row r="135" spans="1:20" s="8" customFormat="1" x14ac:dyDescent="0.25">
      <c r="A135" s="33" t="s">
        <v>371</v>
      </c>
      <c r="B135" s="41" t="s">
        <v>618</v>
      </c>
      <c r="C135" s="35" t="s">
        <v>313</v>
      </c>
      <c r="D135" s="30">
        <v>0</v>
      </c>
      <c r="E135" s="30">
        <v>0</v>
      </c>
      <c r="F135" s="18">
        <v>0</v>
      </c>
      <c r="G135" s="18" t="s">
        <v>81</v>
      </c>
      <c r="H135" s="18">
        <v>0</v>
      </c>
      <c r="I135" s="18" t="s">
        <v>81</v>
      </c>
      <c r="J135" s="31">
        <v>0</v>
      </c>
      <c r="K135" s="18" t="s">
        <v>81</v>
      </c>
      <c r="L135" s="31">
        <v>0</v>
      </c>
      <c r="M135" s="18" t="s">
        <v>81</v>
      </c>
      <c r="N135" s="31">
        <v>0</v>
      </c>
      <c r="O135" s="18" t="s">
        <v>81</v>
      </c>
      <c r="P135" s="31">
        <v>0</v>
      </c>
      <c r="Q135" s="18" t="s">
        <v>81</v>
      </c>
      <c r="R135" s="31">
        <v>0</v>
      </c>
      <c r="S135" s="31" t="s">
        <v>81</v>
      </c>
      <c r="T135" s="31">
        <f t="shared" si="1"/>
        <v>0</v>
      </c>
    </row>
    <row r="136" spans="1:20" s="8" customFormat="1" x14ac:dyDescent="0.25">
      <c r="A136" s="33" t="s">
        <v>372</v>
      </c>
      <c r="B136" s="41" t="s">
        <v>379</v>
      </c>
      <c r="C136" s="35" t="s">
        <v>313</v>
      </c>
      <c r="D136" s="30">
        <v>105.41887424721249</v>
      </c>
      <c r="E136" s="30">
        <v>19.11457896737021</v>
      </c>
      <c r="F136" s="18">
        <v>38.598009434227201</v>
      </c>
      <c r="G136" s="18" t="s">
        <v>81</v>
      </c>
      <c r="H136" s="18">
        <v>111.39341660911461</v>
      </c>
      <c r="I136" s="18" t="s">
        <v>81</v>
      </c>
      <c r="J136" s="18">
        <v>17.395740307169884</v>
      </c>
      <c r="K136" s="18" t="s">
        <v>81</v>
      </c>
      <c r="L136" s="18">
        <v>8.3752689974117551</v>
      </c>
      <c r="M136" s="18" t="s">
        <v>81</v>
      </c>
      <c r="N136" s="18">
        <v>8.7102797573082249</v>
      </c>
      <c r="O136" s="18" t="s">
        <v>81</v>
      </c>
      <c r="P136" s="18">
        <v>9.058690947600553</v>
      </c>
      <c r="Q136" s="18" t="s">
        <v>81</v>
      </c>
      <c r="R136" s="18">
        <v>9.4210385855045775</v>
      </c>
      <c r="S136" s="18" t="s">
        <v>81</v>
      </c>
      <c r="T136" s="18">
        <f t="shared" si="1"/>
        <v>164.35443520410962</v>
      </c>
    </row>
    <row r="137" spans="1:20" s="8" customFormat="1" x14ac:dyDescent="0.25">
      <c r="A137" s="33" t="s">
        <v>373</v>
      </c>
      <c r="B137" s="41" t="s">
        <v>612</v>
      </c>
      <c r="C137" s="35" t="s">
        <v>313</v>
      </c>
      <c r="D137" s="30">
        <v>0</v>
      </c>
      <c r="E137" s="30">
        <v>0</v>
      </c>
      <c r="F137" s="18">
        <v>0</v>
      </c>
      <c r="G137" s="18" t="s">
        <v>81</v>
      </c>
      <c r="H137" s="18">
        <v>0</v>
      </c>
      <c r="I137" s="18" t="s">
        <v>81</v>
      </c>
      <c r="J137" s="31">
        <v>0</v>
      </c>
      <c r="K137" s="18" t="s">
        <v>81</v>
      </c>
      <c r="L137" s="31">
        <v>0</v>
      </c>
      <c r="M137" s="18" t="s">
        <v>81</v>
      </c>
      <c r="N137" s="31">
        <v>0</v>
      </c>
      <c r="O137" s="18" t="s">
        <v>81</v>
      </c>
      <c r="P137" s="31">
        <v>0</v>
      </c>
      <c r="Q137" s="18" t="s">
        <v>81</v>
      </c>
      <c r="R137" s="31">
        <v>0</v>
      </c>
      <c r="S137" s="31" t="s">
        <v>81</v>
      </c>
      <c r="T137" s="31">
        <f t="shared" si="1"/>
        <v>0</v>
      </c>
    </row>
    <row r="138" spans="1:20" s="8" customFormat="1" x14ac:dyDescent="0.25">
      <c r="A138" s="33" t="s">
        <v>374</v>
      </c>
      <c r="B138" s="41" t="s">
        <v>380</v>
      </c>
      <c r="C138" s="35" t="s">
        <v>313</v>
      </c>
      <c r="D138" s="30">
        <v>0</v>
      </c>
      <c r="E138" s="30">
        <v>0</v>
      </c>
      <c r="F138" s="18">
        <v>0</v>
      </c>
      <c r="G138" s="18" t="s">
        <v>81</v>
      </c>
      <c r="H138" s="18">
        <v>0</v>
      </c>
      <c r="I138" s="18" t="s">
        <v>81</v>
      </c>
      <c r="J138" s="31">
        <v>0</v>
      </c>
      <c r="K138" s="18" t="s">
        <v>81</v>
      </c>
      <c r="L138" s="31">
        <v>0</v>
      </c>
      <c r="M138" s="18" t="s">
        <v>81</v>
      </c>
      <c r="N138" s="31">
        <v>0</v>
      </c>
      <c r="O138" s="18" t="s">
        <v>81</v>
      </c>
      <c r="P138" s="31">
        <v>0</v>
      </c>
      <c r="Q138" s="18" t="s">
        <v>81</v>
      </c>
      <c r="R138" s="31">
        <v>0</v>
      </c>
      <c r="S138" s="31" t="s">
        <v>81</v>
      </c>
      <c r="T138" s="31">
        <f t="shared" si="1"/>
        <v>0</v>
      </c>
    </row>
    <row r="139" spans="1:20" s="8" customFormat="1" x14ac:dyDescent="0.25">
      <c r="A139" s="33" t="s">
        <v>375</v>
      </c>
      <c r="B139" s="41" t="s">
        <v>381</v>
      </c>
      <c r="C139" s="35" t="s">
        <v>313</v>
      </c>
      <c r="D139" s="30">
        <v>0</v>
      </c>
      <c r="E139" s="30">
        <v>0</v>
      </c>
      <c r="F139" s="18">
        <v>0</v>
      </c>
      <c r="G139" s="18" t="s">
        <v>81</v>
      </c>
      <c r="H139" s="18">
        <v>0</v>
      </c>
      <c r="I139" s="18" t="s">
        <v>81</v>
      </c>
      <c r="J139" s="31">
        <v>0</v>
      </c>
      <c r="K139" s="18" t="s">
        <v>81</v>
      </c>
      <c r="L139" s="31">
        <v>0</v>
      </c>
      <c r="M139" s="18" t="s">
        <v>81</v>
      </c>
      <c r="N139" s="31">
        <v>0</v>
      </c>
      <c r="O139" s="18" t="s">
        <v>81</v>
      </c>
      <c r="P139" s="31">
        <v>0</v>
      </c>
      <c r="Q139" s="18" t="s">
        <v>81</v>
      </c>
      <c r="R139" s="31">
        <v>0</v>
      </c>
      <c r="S139" s="31" t="s">
        <v>81</v>
      </c>
      <c r="T139" s="31">
        <f t="shared" si="1"/>
        <v>0</v>
      </c>
    </row>
    <row r="140" spans="1:20" s="8" customFormat="1" x14ac:dyDescent="0.25">
      <c r="A140" s="33" t="s">
        <v>376</v>
      </c>
      <c r="B140" s="41" t="s">
        <v>619</v>
      </c>
      <c r="C140" s="35" t="s">
        <v>313</v>
      </c>
      <c r="D140" s="30">
        <v>0</v>
      </c>
      <c r="E140" s="30">
        <v>0</v>
      </c>
      <c r="F140" s="18">
        <v>0</v>
      </c>
      <c r="G140" s="18" t="s">
        <v>81</v>
      </c>
      <c r="H140" s="18">
        <v>0</v>
      </c>
      <c r="I140" s="18" t="s">
        <v>81</v>
      </c>
      <c r="J140" s="31">
        <v>0</v>
      </c>
      <c r="K140" s="18" t="s">
        <v>81</v>
      </c>
      <c r="L140" s="31">
        <v>0</v>
      </c>
      <c r="M140" s="18" t="s">
        <v>81</v>
      </c>
      <c r="N140" s="31">
        <v>0</v>
      </c>
      <c r="O140" s="18" t="s">
        <v>81</v>
      </c>
      <c r="P140" s="31">
        <v>0</v>
      </c>
      <c r="Q140" s="18" t="s">
        <v>81</v>
      </c>
      <c r="R140" s="31">
        <v>0</v>
      </c>
      <c r="S140" s="31" t="s">
        <v>81</v>
      </c>
      <c r="T140" s="31">
        <f t="shared" si="1"/>
        <v>0</v>
      </c>
    </row>
    <row r="141" spans="1:20" s="8" customFormat="1" ht="31.5" x14ac:dyDescent="0.25">
      <c r="A141" s="33" t="s">
        <v>377</v>
      </c>
      <c r="B141" s="41" t="s">
        <v>382</v>
      </c>
      <c r="C141" s="35" t="s">
        <v>313</v>
      </c>
      <c r="D141" s="30">
        <v>0</v>
      </c>
      <c r="E141" s="30">
        <v>0</v>
      </c>
      <c r="F141" s="18">
        <v>0</v>
      </c>
      <c r="G141" s="18" t="s">
        <v>81</v>
      </c>
      <c r="H141" s="18">
        <v>0</v>
      </c>
      <c r="I141" s="18" t="s">
        <v>81</v>
      </c>
      <c r="J141" s="31">
        <v>0</v>
      </c>
      <c r="K141" s="18" t="s">
        <v>81</v>
      </c>
      <c r="L141" s="31">
        <v>0</v>
      </c>
      <c r="M141" s="18" t="s">
        <v>81</v>
      </c>
      <c r="N141" s="31">
        <v>0</v>
      </c>
      <c r="O141" s="18" t="s">
        <v>81</v>
      </c>
      <c r="P141" s="31">
        <v>0</v>
      </c>
      <c r="Q141" s="18" t="s">
        <v>81</v>
      </c>
      <c r="R141" s="31">
        <v>0</v>
      </c>
      <c r="S141" s="31" t="s">
        <v>81</v>
      </c>
      <c r="T141" s="31">
        <f t="shared" si="1"/>
        <v>0</v>
      </c>
    </row>
    <row r="142" spans="1:20" s="8" customFormat="1" x14ac:dyDescent="0.25">
      <c r="A142" s="33" t="s">
        <v>548</v>
      </c>
      <c r="B142" s="39" t="s">
        <v>383</v>
      </c>
      <c r="C142" s="35" t="s">
        <v>313</v>
      </c>
      <c r="D142" s="30">
        <v>0</v>
      </c>
      <c r="E142" s="30">
        <v>0</v>
      </c>
      <c r="F142" s="18">
        <v>0</v>
      </c>
      <c r="G142" s="18" t="s">
        <v>81</v>
      </c>
      <c r="H142" s="18">
        <v>0</v>
      </c>
      <c r="I142" s="18" t="s">
        <v>81</v>
      </c>
      <c r="J142" s="31">
        <v>0</v>
      </c>
      <c r="K142" s="18" t="s">
        <v>81</v>
      </c>
      <c r="L142" s="31">
        <v>0</v>
      </c>
      <c r="M142" s="18" t="s">
        <v>81</v>
      </c>
      <c r="N142" s="31">
        <v>0</v>
      </c>
      <c r="O142" s="18" t="s">
        <v>81</v>
      </c>
      <c r="P142" s="31">
        <v>0</v>
      </c>
      <c r="Q142" s="18" t="s">
        <v>81</v>
      </c>
      <c r="R142" s="31">
        <v>0</v>
      </c>
      <c r="S142" s="31" t="s">
        <v>81</v>
      </c>
      <c r="T142" s="31">
        <f t="shared" si="1"/>
        <v>0</v>
      </c>
    </row>
    <row r="143" spans="1:20" s="8" customFormat="1" x14ac:dyDescent="0.25">
      <c r="A143" s="33" t="s">
        <v>549</v>
      </c>
      <c r="B143" s="39" t="s">
        <v>196</v>
      </c>
      <c r="C143" s="35" t="s">
        <v>313</v>
      </c>
      <c r="D143" s="30">
        <v>0</v>
      </c>
      <c r="E143" s="30">
        <v>0</v>
      </c>
      <c r="F143" s="18">
        <v>0</v>
      </c>
      <c r="G143" s="18" t="s">
        <v>81</v>
      </c>
      <c r="H143" s="18">
        <v>0</v>
      </c>
      <c r="I143" s="18" t="s">
        <v>81</v>
      </c>
      <c r="J143" s="31">
        <v>0</v>
      </c>
      <c r="K143" s="18" t="s">
        <v>81</v>
      </c>
      <c r="L143" s="31">
        <v>0</v>
      </c>
      <c r="M143" s="18" t="s">
        <v>81</v>
      </c>
      <c r="N143" s="31">
        <v>0</v>
      </c>
      <c r="O143" s="18" t="s">
        <v>81</v>
      </c>
      <c r="P143" s="31">
        <v>0</v>
      </c>
      <c r="Q143" s="18" t="s">
        <v>81</v>
      </c>
      <c r="R143" s="31">
        <v>0</v>
      </c>
      <c r="S143" s="31" t="s">
        <v>81</v>
      </c>
      <c r="T143" s="31">
        <f t="shared" si="1"/>
        <v>0</v>
      </c>
    </row>
    <row r="144" spans="1:20" s="8" customFormat="1" x14ac:dyDescent="0.25">
      <c r="A144" s="33" t="s">
        <v>378</v>
      </c>
      <c r="B144" s="41" t="s">
        <v>384</v>
      </c>
      <c r="C144" s="35" t="s">
        <v>313</v>
      </c>
      <c r="D144" s="30">
        <v>15.147154440787519</v>
      </c>
      <c r="E144" s="30">
        <v>12.143503654629789</v>
      </c>
      <c r="F144" s="18">
        <v>8.4898693417727991</v>
      </c>
      <c r="G144" s="18" t="s">
        <v>81</v>
      </c>
      <c r="H144" s="18">
        <v>20.350885210885419</v>
      </c>
      <c r="I144" s="18" t="s">
        <v>81</v>
      </c>
      <c r="J144" s="18">
        <v>22.047071221297777</v>
      </c>
      <c r="K144" s="18" t="s">
        <v>81</v>
      </c>
      <c r="L144" s="18">
        <v>22.789668861715054</v>
      </c>
      <c r="M144" s="18" t="s">
        <v>81</v>
      </c>
      <c r="N144" s="18">
        <v>23.701255616183662</v>
      </c>
      <c r="O144" s="18" t="s">
        <v>81</v>
      </c>
      <c r="P144" s="18">
        <v>24.649305840830998</v>
      </c>
      <c r="Q144" s="18" t="s">
        <v>81</v>
      </c>
      <c r="R144" s="18">
        <v>25.635278074464246</v>
      </c>
      <c r="S144" s="18" t="s">
        <v>81</v>
      </c>
      <c r="T144" s="18">
        <f t="shared" si="1"/>
        <v>139.17346482537715</v>
      </c>
    </row>
    <row r="145" spans="1:20" s="8" customFormat="1" x14ac:dyDescent="0.25">
      <c r="A145" s="33" t="s">
        <v>21</v>
      </c>
      <c r="B145" s="34" t="s">
        <v>625</v>
      </c>
      <c r="C145" s="35" t="s">
        <v>313</v>
      </c>
      <c r="D145" s="30">
        <v>439.93437084328059</v>
      </c>
      <c r="E145" s="30">
        <v>196.59529379540413</v>
      </c>
      <c r="F145" s="18">
        <v>313.47874018266282</v>
      </c>
      <c r="G145" s="18" t="s">
        <v>81</v>
      </c>
      <c r="H145" s="18">
        <v>469.84965653211623</v>
      </c>
      <c r="I145" s="18" t="s">
        <v>81</v>
      </c>
      <c r="J145" s="18">
        <v>65.131858559182376</v>
      </c>
      <c r="K145" s="18" t="s">
        <v>81</v>
      </c>
      <c r="L145" s="18">
        <v>75.162978327860344</v>
      </c>
      <c r="M145" s="18" t="s">
        <v>81</v>
      </c>
      <c r="N145" s="18">
        <v>78.179452752258456</v>
      </c>
      <c r="O145" s="18" t="s">
        <v>81</v>
      </c>
      <c r="P145" s="18">
        <v>81.28428456970687</v>
      </c>
      <c r="Q145" s="18" t="s">
        <v>81</v>
      </c>
      <c r="R145" s="18">
        <v>84.512648209591731</v>
      </c>
      <c r="S145" s="18" t="s">
        <v>81</v>
      </c>
      <c r="T145" s="18">
        <f t="shared" si="1"/>
        <v>854.12087895071613</v>
      </c>
    </row>
    <row r="146" spans="1:20" s="8" customFormat="1" x14ac:dyDescent="0.25">
      <c r="A146" s="33" t="s">
        <v>37</v>
      </c>
      <c r="B146" s="37" t="s">
        <v>572</v>
      </c>
      <c r="C146" s="35" t="s">
        <v>313</v>
      </c>
      <c r="D146" s="30">
        <v>0</v>
      </c>
      <c r="E146" s="30">
        <v>0</v>
      </c>
      <c r="F146" s="18">
        <v>0</v>
      </c>
      <c r="G146" s="18" t="s">
        <v>81</v>
      </c>
      <c r="H146" s="18">
        <v>0</v>
      </c>
      <c r="I146" s="18" t="s">
        <v>81</v>
      </c>
      <c r="J146" s="31">
        <v>0</v>
      </c>
      <c r="K146" s="18" t="s">
        <v>81</v>
      </c>
      <c r="L146" s="31">
        <v>0</v>
      </c>
      <c r="M146" s="18" t="s">
        <v>81</v>
      </c>
      <c r="N146" s="31">
        <v>0</v>
      </c>
      <c r="O146" s="18" t="s">
        <v>81</v>
      </c>
      <c r="P146" s="31">
        <v>0</v>
      </c>
      <c r="Q146" s="18" t="s">
        <v>81</v>
      </c>
      <c r="R146" s="31">
        <v>0</v>
      </c>
      <c r="S146" s="31" t="s">
        <v>81</v>
      </c>
      <c r="T146" s="31">
        <f t="shared" si="1"/>
        <v>0</v>
      </c>
    </row>
    <row r="147" spans="1:20" s="8" customFormat="1" ht="31.5" x14ac:dyDescent="0.25">
      <c r="A147" s="33" t="s">
        <v>464</v>
      </c>
      <c r="B147" s="40" t="s">
        <v>462</v>
      </c>
      <c r="C147" s="35" t="s">
        <v>313</v>
      </c>
      <c r="D147" s="30">
        <v>0</v>
      </c>
      <c r="E147" s="30">
        <v>0</v>
      </c>
      <c r="F147" s="18">
        <v>0</v>
      </c>
      <c r="G147" s="18" t="s">
        <v>81</v>
      </c>
      <c r="H147" s="18">
        <v>0</v>
      </c>
      <c r="I147" s="18" t="s">
        <v>81</v>
      </c>
      <c r="J147" s="31">
        <v>0</v>
      </c>
      <c r="K147" s="18" t="s">
        <v>81</v>
      </c>
      <c r="L147" s="31">
        <v>0</v>
      </c>
      <c r="M147" s="18" t="s">
        <v>81</v>
      </c>
      <c r="N147" s="31">
        <v>0</v>
      </c>
      <c r="O147" s="18" t="s">
        <v>81</v>
      </c>
      <c r="P147" s="31">
        <v>0</v>
      </c>
      <c r="Q147" s="18" t="s">
        <v>81</v>
      </c>
      <c r="R147" s="31">
        <v>0</v>
      </c>
      <c r="S147" s="31" t="s">
        <v>81</v>
      </c>
      <c r="T147" s="31">
        <f t="shared" ref="T147:T209" si="2">H147+J147+L147+N147+P147+R147</f>
        <v>0</v>
      </c>
    </row>
    <row r="148" spans="1:20" s="8" customFormat="1" ht="31.5" x14ac:dyDescent="0.25">
      <c r="A148" s="33" t="s">
        <v>465</v>
      </c>
      <c r="B148" s="40" t="s">
        <v>463</v>
      </c>
      <c r="C148" s="35" t="s">
        <v>313</v>
      </c>
      <c r="D148" s="30">
        <v>0</v>
      </c>
      <c r="E148" s="30">
        <v>0</v>
      </c>
      <c r="F148" s="18">
        <v>0</v>
      </c>
      <c r="G148" s="18" t="s">
        <v>81</v>
      </c>
      <c r="H148" s="18">
        <v>0</v>
      </c>
      <c r="I148" s="18" t="s">
        <v>81</v>
      </c>
      <c r="J148" s="31">
        <v>0</v>
      </c>
      <c r="K148" s="18" t="s">
        <v>81</v>
      </c>
      <c r="L148" s="31">
        <v>0</v>
      </c>
      <c r="M148" s="18" t="s">
        <v>81</v>
      </c>
      <c r="N148" s="31">
        <v>0</v>
      </c>
      <c r="O148" s="18" t="s">
        <v>81</v>
      </c>
      <c r="P148" s="31">
        <v>0</v>
      </c>
      <c r="Q148" s="18" t="s">
        <v>81</v>
      </c>
      <c r="R148" s="31">
        <v>0</v>
      </c>
      <c r="S148" s="31" t="s">
        <v>81</v>
      </c>
      <c r="T148" s="31">
        <f t="shared" si="2"/>
        <v>0</v>
      </c>
    </row>
    <row r="149" spans="1:20" s="8" customFormat="1" ht="31.5" x14ac:dyDescent="0.25">
      <c r="A149" s="33" t="s">
        <v>550</v>
      </c>
      <c r="B149" s="40" t="s">
        <v>448</v>
      </c>
      <c r="C149" s="35" t="s">
        <v>313</v>
      </c>
      <c r="D149" s="30">
        <v>0</v>
      </c>
      <c r="E149" s="30">
        <v>0</v>
      </c>
      <c r="F149" s="18">
        <v>0</v>
      </c>
      <c r="G149" s="18" t="s">
        <v>81</v>
      </c>
      <c r="H149" s="18">
        <v>0</v>
      </c>
      <c r="I149" s="18" t="s">
        <v>81</v>
      </c>
      <c r="J149" s="31">
        <v>0</v>
      </c>
      <c r="K149" s="18" t="s">
        <v>81</v>
      </c>
      <c r="L149" s="31">
        <v>0</v>
      </c>
      <c r="M149" s="18" t="s">
        <v>81</v>
      </c>
      <c r="N149" s="31">
        <v>0</v>
      </c>
      <c r="O149" s="18" t="s">
        <v>81</v>
      </c>
      <c r="P149" s="31">
        <v>0</v>
      </c>
      <c r="Q149" s="18" t="s">
        <v>81</v>
      </c>
      <c r="R149" s="31">
        <v>0</v>
      </c>
      <c r="S149" s="31" t="s">
        <v>81</v>
      </c>
      <c r="T149" s="31">
        <f t="shared" si="2"/>
        <v>0</v>
      </c>
    </row>
    <row r="150" spans="1:20" s="8" customFormat="1" x14ac:dyDescent="0.25">
      <c r="A150" s="33" t="s">
        <v>38</v>
      </c>
      <c r="B150" s="37" t="s">
        <v>609</v>
      </c>
      <c r="C150" s="35" t="s">
        <v>313</v>
      </c>
      <c r="D150" s="30">
        <v>0</v>
      </c>
      <c r="E150" s="30">
        <v>0</v>
      </c>
      <c r="F150" s="18">
        <v>0</v>
      </c>
      <c r="G150" s="18" t="s">
        <v>81</v>
      </c>
      <c r="H150" s="18">
        <v>0</v>
      </c>
      <c r="I150" s="18" t="s">
        <v>81</v>
      </c>
      <c r="J150" s="31">
        <v>0</v>
      </c>
      <c r="K150" s="18" t="s">
        <v>81</v>
      </c>
      <c r="L150" s="31">
        <v>0</v>
      </c>
      <c r="M150" s="18" t="s">
        <v>81</v>
      </c>
      <c r="N150" s="31">
        <v>0</v>
      </c>
      <c r="O150" s="18" t="s">
        <v>81</v>
      </c>
      <c r="P150" s="31">
        <v>0</v>
      </c>
      <c r="Q150" s="18" t="s">
        <v>81</v>
      </c>
      <c r="R150" s="31">
        <v>0</v>
      </c>
      <c r="S150" s="31" t="s">
        <v>81</v>
      </c>
      <c r="T150" s="31">
        <f t="shared" si="2"/>
        <v>0</v>
      </c>
    </row>
    <row r="151" spans="1:20" s="8" customFormat="1" x14ac:dyDescent="0.25">
      <c r="A151" s="33" t="s">
        <v>328</v>
      </c>
      <c r="B151" s="37" t="s">
        <v>502</v>
      </c>
      <c r="C151" s="35" t="s">
        <v>313</v>
      </c>
      <c r="D151" s="30">
        <v>142.73006475278771</v>
      </c>
      <c r="E151" s="30">
        <v>12.34878888262967</v>
      </c>
      <c r="F151" s="18">
        <v>171.55674629145574</v>
      </c>
      <c r="G151" s="18" t="s">
        <v>81</v>
      </c>
      <c r="H151" s="18">
        <v>284.69298027088564</v>
      </c>
      <c r="I151" s="18" t="s">
        <v>81</v>
      </c>
      <c r="J151" s="18">
        <v>-45.338853077219284</v>
      </c>
      <c r="K151" s="18" t="s">
        <v>81</v>
      </c>
      <c r="L151" s="18">
        <v>-26.707104246931831</v>
      </c>
      <c r="M151" s="18" t="s">
        <v>81</v>
      </c>
      <c r="N151" s="18">
        <v>-27.76543312552543</v>
      </c>
      <c r="O151" s="18" t="s">
        <v>81</v>
      </c>
      <c r="P151" s="18">
        <v>-28.898396743188332</v>
      </c>
      <c r="Q151" s="18" t="s">
        <v>81</v>
      </c>
      <c r="R151" s="18">
        <v>-30.077340355819302</v>
      </c>
      <c r="S151" s="18" t="s">
        <v>81</v>
      </c>
      <c r="T151" s="18">
        <f t="shared" si="2"/>
        <v>125.90585272220147</v>
      </c>
    </row>
    <row r="152" spans="1:20" s="8" customFormat="1" x14ac:dyDescent="0.25">
      <c r="A152" s="33" t="s">
        <v>329</v>
      </c>
      <c r="B152" s="37" t="s">
        <v>610</v>
      </c>
      <c r="C152" s="35" t="s">
        <v>313</v>
      </c>
      <c r="D152" s="30">
        <v>0</v>
      </c>
      <c r="E152" s="30">
        <v>0</v>
      </c>
      <c r="F152" s="18">
        <v>0</v>
      </c>
      <c r="G152" s="18" t="s">
        <v>81</v>
      </c>
      <c r="H152" s="18">
        <v>0</v>
      </c>
      <c r="I152" s="18" t="s">
        <v>81</v>
      </c>
      <c r="J152" s="31">
        <v>0</v>
      </c>
      <c r="K152" s="18" t="s">
        <v>81</v>
      </c>
      <c r="L152" s="31">
        <v>0</v>
      </c>
      <c r="M152" s="18" t="s">
        <v>81</v>
      </c>
      <c r="N152" s="31">
        <v>0</v>
      </c>
      <c r="O152" s="18" t="s">
        <v>81</v>
      </c>
      <c r="P152" s="31">
        <v>0</v>
      </c>
      <c r="Q152" s="18" t="s">
        <v>81</v>
      </c>
      <c r="R152" s="31">
        <v>0</v>
      </c>
      <c r="S152" s="31" t="s">
        <v>81</v>
      </c>
      <c r="T152" s="31">
        <f t="shared" si="2"/>
        <v>0</v>
      </c>
    </row>
    <row r="153" spans="1:20" s="8" customFormat="1" x14ac:dyDescent="0.25">
      <c r="A153" s="33" t="s">
        <v>330</v>
      </c>
      <c r="B153" s="38" t="s">
        <v>503</v>
      </c>
      <c r="C153" s="35" t="s">
        <v>313</v>
      </c>
      <c r="D153" s="30">
        <v>203.50836126000004</v>
      </c>
      <c r="E153" s="30">
        <v>53.880272810000001</v>
      </c>
      <c r="F153" s="18">
        <v>15.633684702337025</v>
      </c>
      <c r="G153" s="18" t="s">
        <v>81</v>
      </c>
      <c r="H153" s="18">
        <v>28.846285259999998</v>
      </c>
      <c r="I153" s="18" t="s">
        <v>81</v>
      </c>
      <c r="J153" s="18">
        <v>32.004882695294967</v>
      </c>
      <c r="K153" s="18" t="s">
        <v>81</v>
      </c>
      <c r="L153" s="18">
        <v>33.50107598964702</v>
      </c>
      <c r="M153" s="18" t="s">
        <v>81</v>
      </c>
      <c r="N153" s="18">
        <v>34.8411190292329</v>
      </c>
      <c r="O153" s="18" t="s">
        <v>81</v>
      </c>
      <c r="P153" s="18">
        <v>36.234763790402212</v>
      </c>
      <c r="Q153" s="18" t="s">
        <v>81</v>
      </c>
      <c r="R153" s="18">
        <v>37.68415434201831</v>
      </c>
      <c r="S153" s="18" t="s">
        <v>81</v>
      </c>
      <c r="T153" s="18">
        <f t="shared" si="2"/>
        <v>203.11228110659539</v>
      </c>
    </row>
    <row r="154" spans="1:20" s="8" customFormat="1" x14ac:dyDescent="0.25">
      <c r="A154" s="33" t="s">
        <v>331</v>
      </c>
      <c r="B154" s="37" t="s">
        <v>504</v>
      </c>
      <c r="C154" s="35" t="s">
        <v>313</v>
      </c>
      <c r="D154" s="30">
        <v>0</v>
      </c>
      <c r="E154" s="30">
        <v>0</v>
      </c>
      <c r="F154" s="18">
        <v>0</v>
      </c>
      <c r="G154" s="18" t="s">
        <v>81</v>
      </c>
      <c r="H154" s="18">
        <v>0</v>
      </c>
      <c r="I154" s="18" t="s">
        <v>81</v>
      </c>
      <c r="J154" s="31">
        <v>0</v>
      </c>
      <c r="K154" s="18" t="s">
        <v>81</v>
      </c>
      <c r="L154" s="31">
        <v>0</v>
      </c>
      <c r="M154" s="18" t="s">
        <v>81</v>
      </c>
      <c r="N154" s="31">
        <v>0</v>
      </c>
      <c r="O154" s="18" t="s">
        <v>81</v>
      </c>
      <c r="P154" s="31">
        <v>0</v>
      </c>
      <c r="Q154" s="18" t="s">
        <v>81</v>
      </c>
      <c r="R154" s="31">
        <v>0</v>
      </c>
      <c r="S154" s="31" t="s">
        <v>81</v>
      </c>
      <c r="T154" s="31">
        <f t="shared" si="2"/>
        <v>0</v>
      </c>
    </row>
    <row r="155" spans="1:20" s="8" customFormat="1" x14ac:dyDescent="0.25">
      <c r="A155" s="33" t="s">
        <v>332</v>
      </c>
      <c r="B155" s="37" t="s">
        <v>617</v>
      </c>
      <c r="C155" s="35" t="s">
        <v>313</v>
      </c>
      <c r="D155" s="30">
        <v>0</v>
      </c>
      <c r="E155" s="30">
        <v>0</v>
      </c>
      <c r="F155" s="18">
        <v>0</v>
      </c>
      <c r="G155" s="18" t="s">
        <v>81</v>
      </c>
      <c r="H155" s="18">
        <v>0</v>
      </c>
      <c r="I155" s="18" t="s">
        <v>81</v>
      </c>
      <c r="J155" s="31">
        <v>0</v>
      </c>
      <c r="K155" s="18" t="s">
        <v>81</v>
      </c>
      <c r="L155" s="31">
        <v>0</v>
      </c>
      <c r="M155" s="18" t="s">
        <v>81</v>
      </c>
      <c r="N155" s="31">
        <v>0</v>
      </c>
      <c r="O155" s="18" t="s">
        <v>81</v>
      </c>
      <c r="P155" s="31">
        <v>0</v>
      </c>
      <c r="Q155" s="18" t="s">
        <v>81</v>
      </c>
      <c r="R155" s="31">
        <v>0</v>
      </c>
      <c r="S155" s="31" t="s">
        <v>81</v>
      </c>
      <c r="T155" s="31">
        <f t="shared" si="2"/>
        <v>0</v>
      </c>
    </row>
    <row r="156" spans="1:20" s="8" customFormat="1" ht="31.5" x14ac:dyDescent="0.25">
      <c r="A156" s="33" t="s">
        <v>333</v>
      </c>
      <c r="B156" s="38" t="s">
        <v>382</v>
      </c>
      <c r="C156" s="35" t="s">
        <v>313</v>
      </c>
      <c r="D156" s="30">
        <v>0</v>
      </c>
      <c r="E156" s="30">
        <v>0</v>
      </c>
      <c r="F156" s="18">
        <v>0</v>
      </c>
      <c r="G156" s="18" t="s">
        <v>81</v>
      </c>
      <c r="H156" s="18">
        <v>0</v>
      </c>
      <c r="I156" s="18" t="s">
        <v>81</v>
      </c>
      <c r="J156" s="31">
        <v>0</v>
      </c>
      <c r="K156" s="18" t="s">
        <v>81</v>
      </c>
      <c r="L156" s="31">
        <v>0</v>
      </c>
      <c r="M156" s="18" t="s">
        <v>81</v>
      </c>
      <c r="N156" s="31">
        <v>0</v>
      </c>
      <c r="O156" s="18" t="s">
        <v>81</v>
      </c>
      <c r="P156" s="31">
        <v>0</v>
      </c>
      <c r="Q156" s="18" t="s">
        <v>81</v>
      </c>
      <c r="R156" s="31">
        <v>0</v>
      </c>
      <c r="S156" s="31" t="s">
        <v>81</v>
      </c>
      <c r="T156" s="31">
        <f t="shared" si="2"/>
        <v>0</v>
      </c>
    </row>
    <row r="157" spans="1:20" s="8" customFormat="1" x14ac:dyDescent="0.25">
      <c r="A157" s="33" t="s">
        <v>551</v>
      </c>
      <c r="B157" s="39" t="s">
        <v>208</v>
      </c>
      <c r="C157" s="35" t="s">
        <v>313</v>
      </c>
      <c r="D157" s="30">
        <v>0</v>
      </c>
      <c r="E157" s="30">
        <v>0</v>
      </c>
      <c r="F157" s="18">
        <v>0</v>
      </c>
      <c r="G157" s="18" t="s">
        <v>81</v>
      </c>
      <c r="H157" s="18">
        <v>0</v>
      </c>
      <c r="I157" s="18" t="s">
        <v>81</v>
      </c>
      <c r="J157" s="31">
        <v>0</v>
      </c>
      <c r="K157" s="18" t="s">
        <v>81</v>
      </c>
      <c r="L157" s="31">
        <v>0</v>
      </c>
      <c r="M157" s="18" t="s">
        <v>81</v>
      </c>
      <c r="N157" s="31">
        <v>0</v>
      </c>
      <c r="O157" s="18" t="s">
        <v>81</v>
      </c>
      <c r="P157" s="31">
        <v>0</v>
      </c>
      <c r="Q157" s="18" t="s">
        <v>81</v>
      </c>
      <c r="R157" s="31">
        <v>0</v>
      </c>
      <c r="S157" s="31" t="s">
        <v>81</v>
      </c>
      <c r="T157" s="31">
        <f t="shared" si="2"/>
        <v>0</v>
      </c>
    </row>
    <row r="158" spans="1:20" s="8" customFormat="1" x14ac:dyDescent="0.25">
      <c r="A158" s="33" t="s">
        <v>552</v>
      </c>
      <c r="B158" s="39" t="s">
        <v>196</v>
      </c>
      <c r="C158" s="35" t="s">
        <v>313</v>
      </c>
      <c r="D158" s="30">
        <v>0</v>
      </c>
      <c r="E158" s="30">
        <v>0</v>
      </c>
      <c r="F158" s="18">
        <v>0</v>
      </c>
      <c r="G158" s="18" t="s">
        <v>81</v>
      </c>
      <c r="H158" s="18">
        <v>0</v>
      </c>
      <c r="I158" s="18" t="s">
        <v>81</v>
      </c>
      <c r="J158" s="31">
        <v>0</v>
      </c>
      <c r="K158" s="18" t="s">
        <v>81</v>
      </c>
      <c r="L158" s="31">
        <v>0</v>
      </c>
      <c r="M158" s="18" t="s">
        <v>81</v>
      </c>
      <c r="N158" s="31">
        <v>0</v>
      </c>
      <c r="O158" s="18" t="s">
        <v>81</v>
      </c>
      <c r="P158" s="31">
        <v>0</v>
      </c>
      <c r="Q158" s="18" t="s">
        <v>81</v>
      </c>
      <c r="R158" s="31">
        <v>0</v>
      </c>
      <c r="S158" s="31" t="s">
        <v>81</v>
      </c>
      <c r="T158" s="31">
        <f t="shared" si="2"/>
        <v>0</v>
      </c>
    </row>
    <row r="159" spans="1:20" s="8" customFormat="1" x14ac:dyDescent="0.25">
      <c r="A159" s="33" t="s">
        <v>334</v>
      </c>
      <c r="B159" s="37" t="s">
        <v>505</v>
      </c>
      <c r="C159" s="35" t="s">
        <v>313</v>
      </c>
      <c r="D159" s="30">
        <v>93.695944830492891</v>
      </c>
      <c r="E159" s="30">
        <v>130.36623210277446</v>
      </c>
      <c r="F159" s="18">
        <v>126.28830918887002</v>
      </c>
      <c r="G159" s="18" t="s">
        <v>81</v>
      </c>
      <c r="H159" s="18">
        <v>156.31039100123061</v>
      </c>
      <c r="I159" s="18" t="s">
        <v>81</v>
      </c>
      <c r="J159" s="18">
        <v>78.465828941106693</v>
      </c>
      <c r="K159" s="18" t="s">
        <v>81</v>
      </c>
      <c r="L159" s="18">
        <v>68.369006585145158</v>
      </c>
      <c r="M159" s="18" t="s">
        <v>81</v>
      </c>
      <c r="N159" s="18">
        <v>71.10376684855099</v>
      </c>
      <c r="O159" s="18" t="s">
        <v>81</v>
      </c>
      <c r="P159" s="18">
        <v>73.947917522492986</v>
      </c>
      <c r="Q159" s="18" t="s">
        <v>81</v>
      </c>
      <c r="R159" s="18">
        <v>76.905834223392731</v>
      </c>
      <c r="S159" s="18" t="s">
        <v>81</v>
      </c>
      <c r="T159" s="18">
        <f t="shared" si="2"/>
        <v>525.10274512191916</v>
      </c>
    </row>
    <row r="160" spans="1:20" s="8" customFormat="1" x14ac:dyDescent="0.25">
      <c r="A160" s="33" t="s">
        <v>22</v>
      </c>
      <c r="B160" s="34" t="s">
        <v>5</v>
      </c>
      <c r="C160" s="35" t="s">
        <v>313</v>
      </c>
      <c r="D160" s="30">
        <v>439.93437084328059</v>
      </c>
      <c r="E160" s="30">
        <v>196.59529379540413</v>
      </c>
      <c r="F160" s="18">
        <v>313.47874018266282</v>
      </c>
      <c r="G160" s="18" t="s">
        <v>81</v>
      </c>
      <c r="H160" s="18">
        <v>469.84965653211623</v>
      </c>
      <c r="I160" s="18" t="s">
        <v>81</v>
      </c>
      <c r="J160" s="18">
        <v>65.131858559182376</v>
      </c>
      <c r="K160" s="18" t="s">
        <v>81</v>
      </c>
      <c r="L160" s="18">
        <v>75.162978327860344</v>
      </c>
      <c r="M160" s="18" t="s">
        <v>81</v>
      </c>
      <c r="N160" s="18">
        <v>78.179452752258456</v>
      </c>
      <c r="O160" s="18" t="s">
        <v>81</v>
      </c>
      <c r="P160" s="18">
        <v>81.28428456970687</v>
      </c>
      <c r="Q160" s="18" t="s">
        <v>81</v>
      </c>
      <c r="R160" s="18">
        <v>84.512648209591731</v>
      </c>
      <c r="S160" s="18" t="s">
        <v>81</v>
      </c>
      <c r="T160" s="18">
        <f t="shared" si="2"/>
        <v>854.12087895071613</v>
      </c>
    </row>
    <row r="161" spans="1:20" s="8" customFormat="1" x14ac:dyDescent="0.25">
      <c r="A161" s="33" t="s">
        <v>40</v>
      </c>
      <c r="B161" s="41" t="s">
        <v>386</v>
      </c>
      <c r="C161" s="35" t="s">
        <v>313</v>
      </c>
      <c r="D161" s="30">
        <v>439.93437084328059</v>
      </c>
      <c r="E161" s="30">
        <v>196.59529379540413</v>
      </c>
      <c r="F161" s="18">
        <v>313.47874018266282</v>
      </c>
      <c r="G161" s="18" t="s">
        <v>81</v>
      </c>
      <c r="H161" s="18">
        <v>469.84965653211623</v>
      </c>
      <c r="I161" s="18" t="s">
        <v>81</v>
      </c>
      <c r="J161" s="18">
        <v>65.131858559182376</v>
      </c>
      <c r="K161" s="18" t="s">
        <v>81</v>
      </c>
      <c r="L161" s="18">
        <v>75.162978327860344</v>
      </c>
      <c r="M161" s="18" t="s">
        <v>81</v>
      </c>
      <c r="N161" s="18">
        <v>78.179452752258456</v>
      </c>
      <c r="O161" s="18" t="s">
        <v>81</v>
      </c>
      <c r="P161" s="18">
        <v>81.28428456970687</v>
      </c>
      <c r="Q161" s="18" t="s">
        <v>81</v>
      </c>
      <c r="R161" s="18">
        <v>84.512648209591731</v>
      </c>
      <c r="S161" s="18" t="s">
        <v>81</v>
      </c>
      <c r="T161" s="18">
        <f t="shared" si="2"/>
        <v>854.12087895071613</v>
      </c>
    </row>
    <row r="162" spans="1:20" s="8" customFormat="1" x14ac:dyDescent="0.25">
      <c r="A162" s="33" t="s">
        <v>41</v>
      </c>
      <c r="B162" s="41" t="s">
        <v>6</v>
      </c>
      <c r="C162" s="35" t="s">
        <v>313</v>
      </c>
      <c r="D162" s="30">
        <v>0</v>
      </c>
      <c r="E162" s="30">
        <v>0</v>
      </c>
      <c r="F162" s="18">
        <v>0</v>
      </c>
      <c r="G162" s="18" t="s">
        <v>81</v>
      </c>
      <c r="H162" s="18">
        <v>0</v>
      </c>
      <c r="I162" s="18" t="s">
        <v>81</v>
      </c>
      <c r="J162" s="31">
        <v>0</v>
      </c>
      <c r="K162" s="18" t="s">
        <v>81</v>
      </c>
      <c r="L162" s="31">
        <v>0</v>
      </c>
      <c r="M162" s="18" t="s">
        <v>81</v>
      </c>
      <c r="N162" s="31">
        <v>0</v>
      </c>
      <c r="O162" s="18" t="s">
        <v>81</v>
      </c>
      <c r="P162" s="31">
        <v>0</v>
      </c>
      <c r="Q162" s="18" t="s">
        <v>81</v>
      </c>
      <c r="R162" s="31">
        <v>0</v>
      </c>
      <c r="S162" s="31" t="s">
        <v>81</v>
      </c>
      <c r="T162" s="31">
        <f t="shared" si="2"/>
        <v>0</v>
      </c>
    </row>
    <row r="163" spans="1:20" s="10" customFormat="1" x14ac:dyDescent="0.25">
      <c r="A163" s="33" t="s">
        <v>52</v>
      </c>
      <c r="B163" s="41" t="s">
        <v>7</v>
      </c>
      <c r="C163" s="35" t="s">
        <v>313</v>
      </c>
      <c r="D163" s="30">
        <v>0</v>
      </c>
      <c r="E163" s="30">
        <v>0</v>
      </c>
      <c r="F163" s="18">
        <v>0</v>
      </c>
      <c r="G163" s="18" t="s">
        <v>81</v>
      </c>
      <c r="H163" s="18">
        <v>0</v>
      </c>
      <c r="I163" s="18" t="s">
        <v>81</v>
      </c>
      <c r="J163" s="31">
        <v>0</v>
      </c>
      <c r="K163" s="18" t="s">
        <v>81</v>
      </c>
      <c r="L163" s="31">
        <v>0</v>
      </c>
      <c r="M163" s="18" t="s">
        <v>81</v>
      </c>
      <c r="N163" s="31">
        <v>0</v>
      </c>
      <c r="O163" s="18" t="s">
        <v>81</v>
      </c>
      <c r="P163" s="31">
        <v>0</v>
      </c>
      <c r="Q163" s="18" t="s">
        <v>81</v>
      </c>
      <c r="R163" s="31">
        <v>0</v>
      </c>
      <c r="S163" s="31" t="s">
        <v>81</v>
      </c>
      <c r="T163" s="31">
        <f t="shared" si="2"/>
        <v>0</v>
      </c>
    </row>
    <row r="164" spans="1:20" s="8" customFormat="1" ht="18" customHeight="1" x14ac:dyDescent="0.25">
      <c r="A164" s="33" t="s">
        <v>670</v>
      </c>
      <c r="B164" s="41" t="s">
        <v>387</v>
      </c>
      <c r="C164" s="35" t="s">
        <v>313</v>
      </c>
      <c r="D164" s="30">
        <v>0</v>
      </c>
      <c r="E164" s="30">
        <v>0</v>
      </c>
      <c r="F164" s="18">
        <v>0</v>
      </c>
      <c r="G164" s="18" t="s">
        <v>81</v>
      </c>
      <c r="H164" s="18">
        <v>0</v>
      </c>
      <c r="I164" s="18" t="s">
        <v>81</v>
      </c>
      <c r="J164" s="31">
        <v>0</v>
      </c>
      <c r="K164" s="18" t="s">
        <v>81</v>
      </c>
      <c r="L164" s="31">
        <v>0</v>
      </c>
      <c r="M164" s="18" t="s">
        <v>81</v>
      </c>
      <c r="N164" s="31">
        <v>0</v>
      </c>
      <c r="O164" s="18" t="s">
        <v>81</v>
      </c>
      <c r="P164" s="31">
        <v>0</v>
      </c>
      <c r="Q164" s="18" t="s">
        <v>81</v>
      </c>
      <c r="R164" s="31">
        <v>0</v>
      </c>
      <c r="S164" s="31" t="s">
        <v>81</v>
      </c>
      <c r="T164" s="31">
        <f t="shared" si="2"/>
        <v>0</v>
      </c>
    </row>
    <row r="165" spans="1:20" s="11" customFormat="1" ht="18" customHeight="1" x14ac:dyDescent="0.25">
      <c r="A165" s="33" t="s">
        <v>96</v>
      </c>
      <c r="B165" s="34" t="s">
        <v>428</v>
      </c>
      <c r="C165" s="35" t="s">
        <v>81</v>
      </c>
      <c r="D165" s="44" t="s">
        <v>155</v>
      </c>
      <c r="E165" s="45" t="s">
        <v>155</v>
      </c>
      <c r="F165" s="46" t="s">
        <v>155</v>
      </c>
      <c r="G165" s="46" t="s">
        <v>155</v>
      </c>
      <c r="H165" s="47" t="s">
        <v>155</v>
      </c>
      <c r="I165" s="46" t="s">
        <v>155</v>
      </c>
      <c r="J165" s="47" t="s">
        <v>155</v>
      </c>
      <c r="K165" s="46" t="s">
        <v>155</v>
      </c>
      <c r="L165" s="47" t="s">
        <v>155</v>
      </c>
      <c r="M165" s="47" t="s">
        <v>155</v>
      </c>
      <c r="N165" s="47" t="s">
        <v>155</v>
      </c>
      <c r="O165" s="47" t="s">
        <v>155</v>
      </c>
      <c r="P165" s="47" t="s">
        <v>155</v>
      </c>
      <c r="Q165" s="47" t="s">
        <v>155</v>
      </c>
      <c r="R165" s="47" t="s">
        <v>155</v>
      </c>
      <c r="S165" s="47" t="s">
        <v>155</v>
      </c>
      <c r="T165" s="46" t="s">
        <v>155</v>
      </c>
    </row>
    <row r="166" spans="1:20" s="8" customFormat="1" ht="37.5" customHeight="1" x14ac:dyDescent="0.25">
      <c r="A166" s="33" t="s">
        <v>97</v>
      </c>
      <c r="B166" s="41" t="s">
        <v>712</v>
      </c>
      <c r="C166" s="35" t="s">
        <v>313</v>
      </c>
      <c r="D166" s="30">
        <v>757.91647926128053</v>
      </c>
      <c r="E166" s="30">
        <v>523.19352932740412</v>
      </c>
      <c r="F166" s="30">
        <v>664.27329591866282</v>
      </c>
      <c r="G166" s="18" t="s">
        <v>81</v>
      </c>
      <c r="H166" s="30">
        <v>901.62159707211617</v>
      </c>
      <c r="I166" s="18" t="s">
        <v>81</v>
      </c>
      <c r="J166" s="30">
        <v>358.1807377063875</v>
      </c>
      <c r="K166" s="18" t="s">
        <v>81</v>
      </c>
      <c r="L166" s="30">
        <v>414.86514245596703</v>
      </c>
      <c r="M166" s="18" t="s">
        <v>81</v>
      </c>
      <c r="N166" s="30">
        <v>431.62836045791107</v>
      </c>
      <c r="O166" s="18" t="s">
        <v>81</v>
      </c>
      <c r="P166" s="30">
        <v>448.19676838953279</v>
      </c>
      <c r="Q166" s="18" t="s">
        <v>81</v>
      </c>
      <c r="R166" s="30">
        <v>465.11204803040516</v>
      </c>
      <c r="S166" s="30" t="s">
        <v>81</v>
      </c>
      <c r="T166" s="30">
        <f>T115+T107+T64</f>
        <v>3019.6046541123196</v>
      </c>
    </row>
    <row r="167" spans="1:20" s="8" customFormat="1" ht="18" customHeight="1" x14ac:dyDescent="0.25">
      <c r="A167" s="33" t="s">
        <v>98</v>
      </c>
      <c r="B167" s="41" t="s">
        <v>582</v>
      </c>
      <c r="C167" s="35" t="s">
        <v>313</v>
      </c>
      <c r="D167" s="30">
        <v>55.724276789999998</v>
      </c>
      <c r="E167" s="30">
        <v>0</v>
      </c>
      <c r="F167" s="18">
        <v>0</v>
      </c>
      <c r="G167" s="18" t="s">
        <v>81</v>
      </c>
      <c r="H167" s="18">
        <v>0</v>
      </c>
      <c r="I167" s="18" t="s">
        <v>81</v>
      </c>
      <c r="J167" s="31">
        <v>0</v>
      </c>
      <c r="K167" s="18" t="s">
        <v>81</v>
      </c>
      <c r="L167" s="31">
        <v>0</v>
      </c>
      <c r="M167" s="18" t="s">
        <v>81</v>
      </c>
      <c r="N167" s="31">
        <v>0</v>
      </c>
      <c r="O167" s="18" t="s">
        <v>81</v>
      </c>
      <c r="P167" s="31">
        <v>0</v>
      </c>
      <c r="Q167" s="18" t="s">
        <v>81</v>
      </c>
      <c r="R167" s="31">
        <v>0</v>
      </c>
      <c r="S167" s="31" t="s">
        <v>81</v>
      </c>
      <c r="T167" s="31">
        <f t="shared" si="2"/>
        <v>0</v>
      </c>
    </row>
    <row r="168" spans="1:20" s="8" customFormat="1" ht="18" customHeight="1" x14ac:dyDescent="0.25">
      <c r="A168" s="33" t="s">
        <v>488</v>
      </c>
      <c r="B168" s="40" t="s">
        <v>509</v>
      </c>
      <c r="C168" s="35" t="s">
        <v>313</v>
      </c>
      <c r="D168" s="30">
        <v>55.724276789999998</v>
      </c>
      <c r="E168" s="30">
        <v>0</v>
      </c>
      <c r="F168" s="18">
        <v>0</v>
      </c>
      <c r="G168" s="18" t="s">
        <v>81</v>
      </c>
      <c r="H168" s="18">
        <v>0</v>
      </c>
      <c r="I168" s="18" t="s">
        <v>81</v>
      </c>
      <c r="J168" s="31">
        <v>0</v>
      </c>
      <c r="K168" s="18" t="s">
        <v>81</v>
      </c>
      <c r="L168" s="31">
        <v>0</v>
      </c>
      <c r="M168" s="18" t="s">
        <v>81</v>
      </c>
      <c r="N168" s="31">
        <v>0</v>
      </c>
      <c r="O168" s="18" t="s">
        <v>81</v>
      </c>
      <c r="P168" s="31">
        <v>0</v>
      </c>
      <c r="Q168" s="18" t="s">
        <v>81</v>
      </c>
      <c r="R168" s="31">
        <v>0</v>
      </c>
      <c r="S168" s="31" t="s">
        <v>81</v>
      </c>
      <c r="T168" s="31">
        <f t="shared" si="2"/>
        <v>0</v>
      </c>
    </row>
    <row r="169" spans="1:20" s="8" customFormat="1" ht="18" customHeight="1" x14ac:dyDescent="0.25">
      <c r="A169" s="33" t="s">
        <v>201</v>
      </c>
      <c r="B169" s="41" t="s">
        <v>626</v>
      </c>
      <c r="C169" s="35" t="s">
        <v>313</v>
      </c>
      <c r="D169" s="30">
        <v>0</v>
      </c>
      <c r="E169" s="30">
        <v>0</v>
      </c>
      <c r="F169" s="18">
        <v>0</v>
      </c>
      <c r="G169" s="18" t="s">
        <v>81</v>
      </c>
      <c r="H169" s="18">
        <v>0</v>
      </c>
      <c r="I169" s="18" t="s">
        <v>81</v>
      </c>
      <c r="J169" s="31">
        <v>0</v>
      </c>
      <c r="K169" s="18" t="s">
        <v>81</v>
      </c>
      <c r="L169" s="31">
        <v>0</v>
      </c>
      <c r="M169" s="18" t="s">
        <v>81</v>
      </c>
      <c r="N169" s="31">
        <v>0</v>
      </c>
      <c r="O169" s="18" t="s">
        <v>81</v>
      </c>
      <c r="P169" s="31">
        <v>0</v>
      </c>
      <c r="Q169" s="18" t="s">
        <v>81</v>
      </c>
      <c r="R169" s="31">
        <v>0</v>
      </c>
      <c r="S169" s="31" t="s">
        <v>81</v>
      </c>
      <c r="T169" s="31">
        <f t="shared" si="2"/>
        <v>0</v>
      </c>
    </row>
    <row r="170" spans="1:20" s="8" customFormat="1" ht="18" customHeight="1" x14ac:dyDescent="0.25">
      <c r="A170" s="33" t="s">
        <v>489</v>
      </c>
      <c r="B170" s="40" t="s">
        <v>510</v>
      </c>
      <c r="C170" s="35" t="s">
        <v>313</v>
      </c>
      <c r="D170" s="30">
        <v>0</v>
      </c>
      <c r="E170" s="30">
        <v>0</v>
      </c>
      <c r="F170" s="18">
        <v>0</v>
      </c>
      <c r="G170" s="18" t="s">
        <v>81</v>
      </c>
      <c r="H170" s="18">
        <v>0</v>
      </c>
      <c r="I170" s="18" t="s">
        <v>81</v>
      </c>
      <c r="J170" s="31">
        <v>0</v>
      </c>
      <c r="K170" s="18" t="s">
        <v>81</v>
      </c>
      <c r="L170" s="31">
        <v>0</v>
      </c>
      <c r="M170" s="18" t="s">
        <v>81</v>
      </c>
      <c r="N170" s="31">
        <v>0</v>
      </c>
      <c r="O170" s="18" t="s">
        <v>81</v>
      </c>
      <c r="P170" s="31">
        <v>0</v>
      </c>
      <c r="Q170" s="18" t="s">
        <v>81</v>
      </c>
      <c r="R170" s="31">
        <v>0</v>
      </c>
      <c r="S170" s="31" t="s">
        <v>81</v>
      </c>
      <c r="T170" s="31">
        <f t="shared" si="2"/>
        <v>0</v>
      </c>
    </row>
    <row r="171" spans="1:20" s="8" customFormat="1" ht="31.5" x14ac:dyDescent="0.25">
      <c r="A171" s="33" t="s">
        <v>202</v>
      </c>
      <c r="B171" s="41" t="s">
        <v>711</v>
      </c>
      <c r="C171" s="35" t="s">
        <v>81</v>
      </c>
      <c r="D171" s="30">
        <v>0</v>
      </c>
      <c r="E171" s="30">
        <v>0</v>
      </c>
      <c r="F171" s="18">
        <v>0</v>
      </c>
      <c r="G171" s="18" t="s">
        <v>81</v>
      </c>
      <c r="H171" s="18">
        <v>0</v>
      </c>
      <c r="I171" s="18" t="s">
        <v>81</v>
      </c>
      <c r="J171" s="31">
        <v>0</v>
      </c>
      <c r="K171" s="18" t="s">
        <v>81</v>
      </c>
      <c r="L171" s="31">
        <v>0</v>
      </c>
      <c r="M171" s="18" t="s">
        <v>81</v>
      </c>
      <c r="N171" s="31">
        <v>0</v>
      </c>
      <c r="O171" s="18" t="s">
        <v>81</v>
      </c>
      <c r="P171" s="31">
        <v>0</v>
      </c>
      <c r="Q171" s="18" t="s">
        <v>81</v>
      </c>
      <c r="R171" s="31">
        <v>0</v>
      </c>
      <c r="S171" s="31" t="s">
        <v>81</v>
      </c>
      <c r="T171" s="31">
        <f t="shared" si="2"/>
        <v>0</v>
      </c>
    </row>
    <row r="172" spans="1:20" s="8" customFormat="1" ht="18.75" x14ac:dyDescent="0.25">
      <c r="A172" s="88" t="s">
        <v>699</v>
      </c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</row>
    <row r="173" spans="1:20" s="8" customFormat="1" ht="22.9" customHeight="1" x14ac:dyDescent="0.25">
      <c r="A173" s="33" t="s">
        <v>99</v>
      </c>
      <c r="B173" s="34" t="s">
        <v>583</v>
      </c>
      <c r="C173" s="35" t="s">
        <v>313</v>
      </c>
      <c r="D173" s="30">
        <v>2166.4190285199998</v>
      </c>
      <c r="E173" s="30">
        <v>1686.5689704700003</v>
      </c>
      <c r="F173" s="18">
        <v>2124.1369990100002</v>
      </c>
      <c r="G173" s="18" t="s">
        <v>81</v>
      </c>
      <c r="H173" s="18">
        <v>2233.8873308099996</v>
      </c>
      <c r="I173" s="18" t="s">
        <v>81</v>
      </c>
      <c r="J173" s="18">
        <v>1623.4774423848664</v>
      </c>
      <c r="K173" s="18" t="s">
        <v>81</v>
      </c>
      <c r="L173" s="18">
        <v>1790.4210901661456</v>
      </c>
      <c r="M173" s="18" t="s">
        <v>81</v>
      </c>
      <c r="N173" s="18">
        <v>1864.0615297439081</v>
      </c>
      <c r="O173" s="18" t="s">
        <v>81</v>
      </c>
      <c r="P173" s="18">
        <v>1934.9134025308404</v>
      </c>
      <c r="Q173" s="18" t="s">
        <v>81</v>
      </c>
      <c r="R173" s="18">
        <v>2006.8767727747572</v>
      </c>
      <c r="S173" s="18" t="s">
        <v>81</v>
      </c>
      <c r="T173" s="18">
        <f>H173+J173+L173+N173+P173+R173</f>
        <v>11453.637568410519</v>
      </c>
    </row>
    <row r="174" spans="1:20" s="8" customFormat="1" x14ac:dyDescent="0.25">
      <c r="A174" s="33" t="s">
        <v>100</v>
      </c>
      <c r="B174" s="37" t="s">
        <v>572</v>
      </c>
      <c r="C174" s="35" t="s">
        <v>313</v>
      </c>
      <c r="D174" s="30">
        <v>0</v>
      </c>
      <c r="E174" s="30">
        <v>0</v>
      </c>
      <c r="F174" s="18">
        <v>0</v>
      </c>
      <c r="G174" s="18" t="s">
        <v>81</v>
      </c>
      <c r="H174" s="18">
        <v>0</v>
      </c>
      <c r="I174" s="18" t="s">
        <v>81</v>
      </c>
      <c r="J174" s="31">
        <v>0</v>
      </c>
      <c r="K174" s="18" t="s">
        <v>81</v>
      </c>
      <c r="L174" s="31">
        <v>0</v>
      </c>
      <c r="M174" s="18" t="s">
        <v>81</v>
      </c>
      <c r="N174" s="31">
        <v>0</v>
      </c>
      <c r="O174" s="18" t="s">
        <v>81</v>
      </c>
      <c r="P174" s="31">
        <v>0</v>
      </c>
      <c r="Q174" s="18" t="s">
        <v>81</v>
      </c>
      <c r="R174" s="31">
        <v>0</v>
      </c>
      <c r="S174" s="31" t="s">
        <v>81</v>
      </c>
      <c r="T174" s="31">
        <f t="shared" si="2"/>
        <v>0</v>
      </c>
    </row>
    <row r="175" spans="1:20" s="8" customFormat="1" ht="31.5" x14ac:dyDescent="0.25">
      <c r="A175" s="33" t="s">
        <v>451</v>
      </c>
      <c r="B175" s="40" t="s">
        <v>462</v>
      </c>
      <c r="C175" s="35" t="s">
        <v>313</v>
      </c>
      <c r="D175" s="30">
        <v>0</v>
      </c>
      <c r="E175" s="30">
        <v>0</v>
      </c>
      <c r="F175" s="18">
        <v>0</v>
      </c>
      <c r="G175" s="18" t="s">
        <v>81</v>
      </c>
      <c r="H175" s="18">
        <v>0</v>
      </c>
      <c r="I175" s="18" t="s">
        <v>81</v>
      </c>
      <c r="J175" s="31">
        <v>0</v>
      </c>
      <c r="K175" s="18" t="s">
        <v>81</v>
      </c>
      <c r="L175" s="31">
        <v>0</v>
      </c>
      <c r="M175" s="18" t="s">
        <v>81</v>
      </c>
      <c r="N175" s="31">
        <v>0</v>
      </c>
      <c r="O175" s="18" t="s">
        <v>81</v>
      </c>
      <c r="P175" s="31">
        <v>0</v>
      </c>
      <c r="Q175" s="18" t="s">
        <v>81</v>
      </c>
      <c r="R175" s="31">
        <v>0</v>
      </c>
      <c r="S175" s="31" t="s">
        <v>81</v>
      </c>
      <c r="T175" s="31">
        <f t="shared" si="2"/>
        <v>0</v>
      </c>
    </row>
    <row r="176" spans="1:20" s="8" customFormat="1" ht="31.5" x14ac:dyDescent="0.25">
      <c r="A176" s="33" t="s">
        <v>452</v>
      </c>
      <c r="B176" s="40" t="s">
        <v>463</v>
      </c>
      <c r="C176" s="35" t="s">
        <v>313</v>
      </c>
      <c r="D176" s="30">
        <v>0</v>
      </c>
      <c r="E176" s="30">
        <v>0</v>
      </c>
      <c r="F176" s="18">
        <v>0</v>
      </c>
      <c r="G176" s="18" t="s">
        <v>81</v>
      </c>
      <c r="H176" s="18">
        <v>0</v>
      </c>
      <c r="I176" s="18" t="s">
        <v>81</v>
      </c>
      <c r="J176" s="31">
        <v>0</v>
      </c>
      <c r="K176" s="18" t="s">
        <v>81</v>
      </c>
      <c r="L176" s="31">
        <v>0</v>
      </c>
      <c r="M176" s="18" t="s">
        <v>81</v>
      </c>
      <c r="N176" s="31">
        <v>0</v>
      </c>
      <c r="O176" s="18" t="s">
        <v>81</v>
      </c>
      <c r="P176" s="31">
        <v>0</v>
      </c>
      <c r="Q176" s="18" t="s">
        <v>81</v>
      </c>
      <c r="R176" s="31">
        <v>0</v>
      </c>
      <c r="S176" s="31" t="s">
        <v>81</v>
      </c>
      <c r="T176" s="31">
        <f t="shared" si="2"/>
        <v>0</v>
      </c>
    </row>
    <row r="177" spans="1:20" s="8" customFormat="1" ht="31.5" x14ac:dyDescent="0.25">
      <c r="A177" s="33" t="s">
        <v>553</v>
      </c>
      <c r="B177" s="40" t="s">
        <v>448</v>
      </c>
      <c r="C177" s="35" t="s">
        <v>313</v>
      </c>
      <c r="D177" s="30">
        <v>0</v>
      </c>
      <c r="E177" s="30">
        <v>0</v>
      </c>
      <c r="F177" s="18">
        <v>0</v>
      </c>
      <c r="G177" s="18" t="s">
        <v>81</v>
      </c>
      <c r="H177" s="18">
        <v>0</v>
      </c>
      <c r="I177" s="18" t="s">
        <v>81</v>
      </c>
      <c r="J177" s="31">
        <v>0</v>
      </c>
      <c r="K177" s="18" t="s">
        <v>81</v>
      </c>
      <c r="L177" s="31">
        <v>0</v>
      </c>
      <c r="M177" s="18" t="s">
        <v>81</v>
      </c>
      <c r="N177" s="31">
        <v>0</v>
      </c>
      <c r="O177" s="18" t="s">
        <v>81</v>
      </c>
      <c r="P177" s="31">
        <v>0</v>
      </c>
      <c r="Q177" s="18" t="s">
        <v>81</v>
      </c>
      <c r="R177" s="31">
        <v>0</v>
      </c>
      <c r="S177" s="31" t="s">
        <v>81</v>
      </c>
      <c r="T177" s="31">
        <f t="shared" si="2"/>
        <v>0</v>
      </c>
    </row>
    <row r="178" spans="1:20" s="8" customFormat="1" x14ac:dyDescent="0.25">
      <c r="A178" s="33" t="s">
        <v>101</v>
      </c>
      <c r="B178" s="37" t="s">
        <v>609</v>
      </c>
      <c r="C178" s="35" t="s">
        <v>313</v>
      </c>
      <c r="D178" s="30">
        <v>0</v>
      </c>
      <c r="E178" s="30">
        <v>0</v>
      </c>
      <c r="F178" s="18">
        <v>0</v>
      </c>
      <c r="G178" s="18" t="s">
        <v>81</v>
      </c>
      <c r="H178" s="18">
        <v>0</v>
      </c>
      <c r="I178" s="18" t="s">
        <v>81</v>
      </c>
      <c r="J178" s="31">
        <v>0</v>
      </c>
      <c r="K178" s="18" t="s">
        <v>81</v>
      </c>
      <c r="L178" s="31">
        <v>0</v>
      </c>
      <c r="M178" s="18" t="s">
        <v>81</v>
      </c>
      <c r="N178" s="31">
        <v>0</v>
      </c>
      <c r="O178" s="18" t="s">
        <v>81</v>
      </c>
      <c r="P178" s="31">
        <v>0</v>
      </c>
      <c r="Q178" s="18" t="s">
        <v>81</v>
      </c>
      <c r="R178" s="31">
        <v>0</v>
      </c>
      <c r="S178" s="31" t="s">
        <v>81</v>
      </c>
      <c r="T178" s="31">
        <f t="shared" si="2"/>
        <v>0</v>
      </c>
    </row>
    <row r="179" spans="1:20" s="8" customFormat="1" x14ac:dyDescent="0.25">
      <c r="A179" s="33" t="s">
        <v>213</v>
      </c>
      <c r="B179" s="37" t="s">
        <v>502</v>
      </c>
      <c r="C179" s="35" t="s">
        <v>313</v>
      </c>
      <c r="D179" s="30">
        <v>1263.1761776199999</v>
      </c>
      <c r="E179" s="30">
        <v>1098.3770281100003</v>
      </c>
      <c r="F179" s="18">
        <v>1519.7873932099999</v>
      </c>
      <c r="G179" s="18" t="s">
        <v>81</v>
      </c>
      <c r="H179" s="18">
        <v>1666.1194506700003</v>
      </c>
      <c r="I179" s="18" t="s">
        <v>81</v>
      </c>
      <c r="J179" s="18">
        <v>1042.9630169470213</v>
      </c>
      <c r="K179" s="18" t="s">
        <v>81</v>
      </c>
      <c r="L179" s="18">
        <v>1237.3440251620575</v>
      </c>
      <c r="M179" s="18" t="s">
        <v>81</v>
      </c>
      <c r="N179" s="18">
        <v>1288.0477283897833</v>
      </c>
      <c r="O179" s="18" t="s">
        <v>81</v>
      </c>
      <c r="P179" s="18">
        <v>1335.8590491225507</v>
      </c>
      <c r="Q179" s="18" t="s">
        <v>81</v>
      </c>
      <c r="R179" s="18">
        <v>1383.8602452301359</v>
      </c>
      <c r="S179" s="18" t="s">
        <v>81</v>
      </c>
      <c r="T179" s="18">
        <f t="shared" si="2"/>
        <v>7954.1935155215488</v>
      </c>
    </row>
    <row r="180" spans="1:20" s="8" customFormat="1" x14ac:dyDescent="0.25">
      <c r="A180" s="33" t="s">
        <v>335</v>
      </c>
      <c r="B180" s="37" t="s">
        <v>610</v>
      </c>
      <c r="C180" s="35" t="s">
        <v>313</v>
      </c>
      <c r="D180" s="30">
        <v>0</v>
      </c>
      <c r="E180" s="30">
        <v>0</v>
      </c>
      <c r="F180" s="18">
        <v>0</v>
      </c>
      <c r="G180" s="18" t="s">
        <v>81</v>
      </c>
      <c r="H180" s="18">
        <v>0</v>
      </c>
      <c r="I180" s="18" t="s">
        <v>81</v>
      </c>
      <c r="J180" s="31">
        <v>0</v>
      </c>
      <c r="K180" s="18" t="s">
        <v>81</v>
      </c>
      <c r="L180" s="31">
        <v>0</v>
      </c>
      <c r="M180" s="18" t="s">
        <v>81</v>
      </c>
      <c r="N180" s="31">
        <v>0</v>
      </c>
      <c r="O180" s="18" t="s">
        <v>81</v>
      </c>
      <c r="P180" s="31">
        <v>0</v>
      </c>
      <c r="Q180" s="18" t="s">
        <v>81</v>
      </c>
      <c r="R180" s="31">
        <v>0</v>
      </c>
      <c r="S180" s="31" t="s">
        <v>81</v>
      </c>
      <c r="T180" s="31">
        <f t="shared" si="2"/>
        <v>0</v>
      </c>
    </row>
    <row r="181" spans="1:20" s="8" customFormat="1" x14ac:dyDescent="0.25">
      <c r="A181" s="33" t="s">
        <v>336</v>
      </c>
      <c r="B181" s="37" t="s">
        <v>503</v>
      </c>
      <c r="C181" s="35" t="s">
        <v>313</v>
      </c>
      <c r="D181" s="30">
        <v>305.50531969999997</v>
      </c>
      <c r="E181" s="30">
        <v>48.910807390000002</v>
      </c>
      <c r="F181" s="18">
        <v>41.077616399999997</v>
      </c>
      <c r="G181" s="18" t="s">
        <v>81</v>
      </c>
      <c r="H181" s="18">
        <v>35.858452190000001</v>
      </c>
      <c r="I181" s="18" t="s">
        <v>81</v>
      </c>
      <c r="J181" s="18">
        <v>22.542999999999999</v>
      </c>
      <c r="K181" s="18" t="s">
        <v>81</v>
      </c>
      <c r="L181" s="18">
        <v>42.535625999999993</v>
      </c>
      <c r="M181" s="18" t="s">
        <v>81</v>
      </c>
      <c r="N181" s="18">
        <v>44.237051039999997</v>
      </c>
      <c r="O181" s="18" t="s">
        <v>81</v>
      </c>
      <c r="P181" s="18">
        <v>46.006533081599997</v>
      </c>
      <c r="Q181" s="18" t="s">
        <v>81</v>
      </c>
      <c r="R181" s="18">
        <v>47.846794404863999</v>
      </c>
      <c r="S181" s="18" t="s">
        <v>81</v>
      </c>
      <c r="T181" s="18">
        <f t="shared" si="2"/>
        <v>239.027456716464</v>
      </c>
    </row>
    <row r="182" spans="1:20" s="8" customFormat="1" x14ac:dyDescent="0.25">
      <c r="A182" s="33" t="s">
        <v>337</v>
      </c>
      <c r="B182" s="37" t="s">
        <v>504</v>
      </c>
      <c r="C182" s="35" t="s">
        <v>313</v>
      </c>
      <c r="D182" s="30">
        <v>0</v>
      </c>
      <c r="E182" s="30">
        <v>0</v>
      </c>
      <c r="F182" s="18">
        <v>0</v>
      </c>
      <c r="G182" s="18" t="s">
        <v>81</v>
      </c>
      <c r="H182" s="18">
        <v>0</v>
      </c>
      <c r="I182" s="18" t="s">
        <v>81</v>
      </c>
      <c r="J182" s="31">
        <v>0</v>
      </c>
      <c r="K182" s="18" t="s">
        <v>81</v>
      </c>
      <c r="L182" s="31">
        <v>0</v>
      </c>
      <c r="M182" s="18" t="s">
        <v>81</v>
      </c>
      <c r="N182" s="31">
        <v>0</v>
      </c>
      <c r="O182" s="18" t="s">
        <v>81</v>
      </c>
      <c r="P182" s="31">
        <v>0</v>
      </c>
      <c r="Q182" s="18" t="s">
        <v>81</v>
      </c>
      <c r="R182" s="31">
        <v>0</v>
      </c>
      <c r="S182" s="31" t="s">
        <v>81</v>
      </c>
      <c r="T182" s="31">
        <f t="shared" si="2"/>
        <v>0</v>
      </c>
    </row>
    <row r="183" spans="1:20" s="8" customFormat="1" x14ac:dyDescent="0.25">
      <c r="A183" s="33" t="s">
        <v>338</v>
      </c>
      <c r="B183" s="37" t="s">
        <v>617</v>
      </c>
      <c r="C183" s="35" t="s">
        <v>313</v>
      </c>
      <c r="D183" s="30">
        <v>0</v>
      </c>
      <c r="E183" s="30">
        <v>0</v>
      </c>
      <c r="F183" s="18">
        <v>0</v>
      </c>
      <c r="G183" s="18" t="s">
        <v>81</v>
      </c>
      <c r="H183" s="18">
        <v>0</v>
      </c>
      <c r="I183" s="18" t="s">
        <v>81</v>
      </c>
      <c r="J183" s="31">
        <v>0</v>
      </c>
      <c r="K183" s="18" t="s">
        <v>81</v>
      </c>
      <c r="L183" s="31">
        <v>0</v>
      </c>
      <c r="M183" s="18" t="s">
        <v>81</v>
      </c>
      <c r="N183" s="31">
        <v>0</v>
      </c>
      <c r="O183" s="18" t="s">
        <v>81</v>
      </c>
      <c r="P183" s="31">
        <v>0</v>
      </c>
      <c r="Q183" s="18" t="s">
        <v>81</v>
      </c>
      <c r="R183" s="31">
        <v>0</v>
      </c>
      <c r="S183" s="31" t="s">
        <v>81</v>
      </c>
      <c r="T183" s="31">
        <f t="shared" si="2"/>
        <v>0</v>
      </c>
    </row>
    <row r="184" spans="1:20" s="8" customFormat="1" ht="31.5" x14ac:dyDescent="0.25">
      <c r="A184" s="33" t="s">
        <v>339</v>
      </c>
      <c r="B184" s="38" t="s">
        <v>382</v>
      </c>
      <c r="C184" s="35" t="s">
        <v>313</v>
      </c>
      <c r="D184" s="30">
        <v>0</v>
      </c>
      <c r="E184" s="30">
        <v>0</v>
      </c>
      <c r="F184" s="18">
        <v>0</v>
      </c>
      <c r="G184" s="18" t="s">
        <v>81</v>
      </c>
      <c r="H184" s="18">
        <v>0</v>
      </c>
      <c r="I184" s="18" t="s">
        <v>81</v>
      </c>
      <c r="J184" s="31">
        <v>0</v>
      </c>
      <c r="K184" s="18" t="s">
        <v>81</v>
      </c>
      <c r="L184" s="31">
        <v>0</v>
      </c>
      <c r="M184" s="18" t="s">
        <v>81</v>
      </c>
      <c r="N184" s="31">
        <v>0</v>
      </c>
      <c r="O184" s="18" t="s">
        <v>81</v>
      </c>
      <c r="P184" s="31">
        <v>0</v>
      </c>
      <c r="Q184" s="18" t="s">
        <v>81</v>
      </c>
      <c r="R184" s="31">
        <v>0</v>
      </c>
      <c r="S184" s="31" t="s">
        <v>81</v>
      </c>
      <c r="T184" s="31">
        <f t="shared" si="2"/>
        <v>0</v>
      </c>
    </row>
    <row r="185" spans="1:20" s="8" customFormat="1" x14ac:dyDescent="0.25">
      <c r="A185" s="33" t="s">
        <v>554</v>
      </c>
      <c r="B185" s="39" t="s">
        <v>208</v>
      </c>
      <c r="C185" s="35" t="s">
        <v>313</v>
      </c>
      <c r="D185" s="30">
        <v>0</v>
      </c>
      <c r="E185" s="30">
        <v>0</v>
      </c>
      <c r="F185" s="18">
        <v>0</v>
      </c>
      <c r="G185" s="18" t="s">
        <v>81</v>
      </c>
      <c r="H185" s="18">
        <v>0</v>
      </c>
      <c r="I185" s="18" t="s">
        <v>81</v>
      </c>
      <c r="J185" s="31">
        <v>0</v>
      </c>
      <c r="K185" s="18" t="s">
        <v>81</v>
      </c>
      <c r="L185" s="31">
        <v>0</v>
      </c>
      <c r="M185" s="18" t="s">
        <v>81</v>
      </c>
      <c r="N185" s="31">
        <v>0</v>
      </c>
      <c r="O185" s="18" t="s">
        <v>81</v>
      </c>
      <c r="P185" s="31">
        <v>0</v>
      </c>
      <c r="Q185" s="18" t="s">
        <v>81</v>
      </c>
      <c r="R185" s="31">
        <v>0</v>
      </c>
      <c r="S185" s="31" t="s">
        <v>81</v>
      </c>
      <c r="T185" s="31">
        <f t="shared" si="2"/>
        <v>0</v>
      </c>
    </row>
    <row r="186" spans="1:20" s="8" customFormat="1" x14ac:dyDescent="0.25">
      <c r="A186" s="33" t="s">
        <v>555</v>
      </c>
      <c r="B186" s="39" t="s">
        <v>196</v>
      </c>
      <c r="C186" s="35" t="s">
        <v>313</v>
      </c>
      <c r="D186" s="30">
        <v>0</v>
      </c>
      <c r="E186" s="30">
        <v>0</v>
      </c>
      <c r="F186" s="18">
        <v>0</v>
      </c>
      <c r="G186" s="18" t="s">
        <v>81</v>
      </c>
      <c r="H186" s="18">
        <v>0</v>
      </c>
      <c r="I186" s="18" t="s">
        <v>81</v>
      </c>
      <c r="J186" s="31">
        <v>0</v>
      </c>
      <c r="K186" s="18" t="s">
        <v>81</v>
      </c>
      <c r="L186" s="31">
        <v>0</v>
      </c>
      <c r="M186" s="18" t="s">
        <v>81</v>
      </c>
      <c r="N186" s="31">
        <v>0</v>
      </c>
      <c r="O186" s="18" t="s">
        <v>81</v>
      </c>
      <c r="P186" s="31">
        <v>0</v>
      </c>
      <c r="Q186" s="18" t="s">
        <v>81</v>
      </c>
      <c r="R186" s="31">
        <v>0</v>
      </c>
      <c r="S186" s="31" t="s">
        <v>81</v>
      </c>
      <c r="T186" s="31">
        <f t="shared" si="2"/>
        <v>0</v>
      </c>
    </row>
    <row r="187" spans="1:20" s="8" customFormat="1" ht="31.5" x14ac:dyDescent="0.25">
      <c r="A187" s="33" t="s">
        <v>340</v>
      </c>
      <c r="B187" s="41" t="s">
        <v>584</v>
      </c>
      <c r="C187" s="35" t="s">
        <v>313</v>
      </c>
      <c r="D187" s="30">
        <v>0</v>
      </c>
      <c r="E187" s="30">
        <v>0</v>
      </c>
      <c r="F187" s="18">
        <v>0</v>
      </c>
      <c r="G187" s="18" t="s">
        <v>81</v>
      </c>
      <c r="H187" s="18">
        <v>0</v>
      </c>
      <c r="I187" s="18" t="s">
        <v>81</v>
      </c>
      <c r="J187" s="31">
        <v>0</v>
      </c>
      <c r="K187" s="18" t="s">
        <v>81</v>
      </c>
      <c r="L187" s="31">
        <v>0</v>
      </c>
      <c r="M187" s="18" t="s">
        <v>81</v>
      </c>
      <c r="N187" s="31">
        <v>0</v>
      </c>
      <c r="O187" s="18" t="s">
        <v>81</v>
      </c>
      <c r="P187" s="31">
        <v>0</v>
      </c>
      <c r="Q187" s="18" t="s">
        <v>81</v>
      </c>
      <c r="R187" s="31">
        <v>0</v>
      </c>
      <c r="S187" s="31" t="s">
        <v>81</v>
      </c>
      <c r="T187" s="31">
        <f t="shared" si="2"/>
        <v>0</v>
      </c>
    </row>
    <row r="188" spans="1:20" s="8" customFormat="1" x14ac:dyDescent="0.25">
      <c r="A188" s="33" t="s">
        <v>453</v>
      </c>
      <c r="B188" s="40" t="s">
        <v>486</v>
      </c>
      <c r="C188" s="35" t="s">
        <v>313</v>
      </c>
      <c r="D188" s="30">
        <v>0</v>
      </c>
      <c r="E188" s="30">
        <v>0</v>
      </c>
      <c r="F188" s="18">
        <v>0</v>
      </c>
      <c r="G188" s="18" t="s">
        <v>81</v>
      </c>
      <c r="H188" s="18">
        <v>0</v>
      </c>
      <c r="I188" s="18" t="s">
        <v>81</v>
      </c>
      <c r="J188" s="31">
        <v>0</v>
      </c>
      <c r="K188" s="18" t="s">
        <v>81</v>
      </c>
      <c r="L188" s="31">
        <v>0</v>
      </c>
      <c r="M188" s="18" t="s">
        <v>81</v>
      </c>
      <c r="N188" s="31">
        <v>0</v>
      </c>
      <c r="O188" s="18" t="s">
        <v>81</v>
      </c>
      <c r="P188" s="31">
        <v>0</v>
      </c>
      <c r="Q188" s="18" t="s">
        <v>81</v>
      </c>
      <c r="R188" s="31">
        <v>0</v>
      </c>
      <c r="S188" s="31" t="s">
        <v>81</v>
      </c>
      <c r="T188" s="31">
        <f t="shared" si="2"/>
        <v>0</v>
      </c>
    </row>
    <row r="189" spans="1:20" s="8" customFormat="1" x14ac:dyDescent="0.25">
      <c r="A189" s="33" t="s">
        <v>454</v>
      </c>
      <c r="B189" s="40" t="s">
        <v>487</v>
      </c>
      <c r="C189" s="35" t="s">
        <v>313</v>
      </c>
      <c r="D189" s="30">
        <v>0</v>
      </c>
      <c r="E189" s="30">
        <v>0</v>
      </c>
      <c r="F189" s="18">
        <v>0</v>
      </c>
      <c r="G189" s="18" t="s">
        <v>81</v>
      </c>
      <c r="H189" s="18">
        <v>0</v>
      </c>
      <c r="I189" s="18" t="s">
        <v>81</v>
      </c>
      <c r="J189" s="31">
        <v>0</v>
      </c>
      <c r="K189" s="18" t="s">
        <v>81</v>
      </c>
      <c r="L189" s="31">
        <v>0</v>
      </c>
      <c r="M189" s="18" t="s">
        <v>81</v>
      </c>
      <c r="N189" s="31">
        <v>0</v>
      </c>
      <c r="O189" s="18" t="s">
        <v>81</v>
      </c>
      <c r="P189" s="31">
        <v>0</v>
      </c>
      <c r="Q189" s="18" t="s">
        <v>81</v>
      </c>
      <c r="R189" s="31">
        <v>0</v>
      </c>
      <c r="S189" s="31" t="s">
        <v>81</v>
      </c>
      <c r="T189" s="31">
        <f t="shared" si="2"/>
        <v>0</v>
      </c>
    </row>
    <row r="190" spans="1:20" s="8" customFormat="1" x14ac:dyDescent="0.25">
      <c r="A190" s="33" t="s">
        <v>341</v>
      </c>
      <c r="B190" s="37" t="s">
        <v>505</v>
      </c>
      <c r="C190" s="35" t="s">
        <v>313</v>
      </c>
      <c r="D190" s="30">
        <v>597.73753120000003</v>
      </c>
      <c r="E190" s="30">
        <v>539.28113497000004</v>
      </c>
      <c r="F190" s="18">
        <v>563.27198940000051</v>
      </c>
      <c r="G190" s="18" t="s">
        <v>81</v>
      </c>
      <c r="H190" s="18">
        <v>531.90942794999944</v>
      </c>
      <c r="I190" s="18" t="s">
        <v>81</v>
      </c>
      <c r="J190" s="18">
        <v>557.97142543784526</v>
      </c>
      <c r="K190" s="18" t="s">
        <v>81</v>
      </c>
      <c r="L190" s="18">
        <v>510.54143900408809</v>
      </c>
      <c r="M190" s="18" t="s">
        <v>81</v>
      </c>
      <c r="N190" s="18">
        <v>531.77675031412457</v>
      </c>
      <c r="O190" s="18" t="s">
        <v>81</v>
      </c>
      <c r="P190" s="18">
        <v>553.04782032668959</v>
      </c>
      <c r="Q190" s="18" t="s">
        <v>81</v>
      </c>
      <c r="R190" s="18">
        <v>575.16973313975723</v>
      </c>
      <c r="S190" s="18" t="s">
        <v>81</v>
      </c>
      <c r="T190" s="18">
        <f t="shared" si="2"/>
        <v>3260.4165961725039</v>
      </c>
    </row>
    <row r="191" spans="1:20" s="8" customFormat="1" x14ac:dyDescent="0.25">
      <c r="A191" s="33" t="s">
        <v>102</v>
      </c>
      <c r="B191" s="34" t="s">
        <v>585</v>
      </c>
      <c r="C191" s="35" t="s">
        <v>313</v>
      </c>
      <c r="D191" s="30">
        <v>1435.5135037399984</v>
      </c>
      <c r="E191" s="30">
        <v>1353.0622440000006</v>
      </c>
      <c r="F191" s="18">
        <v>1645.8345886399989</v>
      </c>
      <c r="G191" s="18" t="s">
        <v>81</v>
      </c>
      <c r="H191" s="18">
        <v>1815.3523775900012</v>
      </c>
      <c r="I191" s="18" t="s">
        <v>81</v>
      </c>
      <c r="J191" s="18">
        <v>1362.2786147754007</v>
      </c>
      <c r="K191" s="18" t="s">
        <v>81</v>
      </c>
      <c r="L191" s="18">
        <v>1564.3645710116341</v>
      </c>
      <c r="M191" s="18" t="s">
        <v>81</v>
      </c>
      <c r="N191" s="18">
        <v>1631.2211227203063</v>
      </c>
      <c r="O191" s="18" t="s">
        <v>81</v>
      </c>
      <c r="P191" s="18">
        <v>1694.509526583576</v>
      </c>
      <c r="Q191" s="18" t="s">
        <v>81</v>
      </c>
      <c r="R191" s="18">
        <v>1757.2647348959981</v>
      </c>
      <c r="S191" s="18" t="s">
        <v>81</v>
      </c>
      <c r="T191" s="18">
        <f t="shared" si="2"/>
        <v>9824.9909475769164</v>
      </c>
    </row>
    <row r="192" spans="1:20" s="8" customFormat="1" x14ac:dyDescent="0.25">
      <c r="A192" s="33" t="s">
        <v>103</v>
      </c>
      <c r="B192" s="41" t="s">
        <v>429</v>
      </c>
      <c r="C192" s="35" t="s">
        <v>313</v>
      </c>
      <c r="D192" s="30">
        <v>36.991127420000005</v>
      </c>
      <c r="E192" s="30">
        <v>33.562563570000002</v>
      </c>
      <c r="F192" s="18">
        <v>42.33197569</v>
      </c>
      <c r="G192" s="18" t="s">
        <v>81</v>
      </c>
      <c r="H192" s="18">
        <v>45.156414959999992</v>
      </c>
      <c r="I192" s="18" t="s">
        <v>81</v>
      </c>
      <c r="J192" s="18">
        <v>62.798722199999986</v>
      </c>
      <c r="K192" s="18" t="s">
        <v>81</v>
      </c>
      <c r="L192" s="18">
        <v>80.877347276733786</v>
      </c>
      <c r="M192" s="18" t="s">
        <v>81</v>
      </c>
      <c r="N192" s="18">
        <v>84.156970133148704</v>
      </c>
      <c r="O192" s="18" t="s">
        <v>81</v>
      </c>
      <c r="P192" s="18">
        <v>87.333976168035079</v>
      </c>
      <c r="Q192" s="18" t="s">
        <v>81</v>
      </c>
      <c r="R192" s="18">
        <v>90.549596953418373</v>
      </c>
      <c r="S192" s="18" t="s">
        <v>81</v>
      </c>
      <c r="T192" s="18">
        <f t="shared" si="2"/>
        <v>450.87302769133589</v>
      </c>
    </row>
    <row r="193" spans="1:20" s="8" customFormat="1" x14ac:dyDescent="0.25">
      <c r="A193" s="33" t="s">
        <v>104</v>
      </c>
      <c r="B193" s="41" t="s">
        <v>586</v>
      </c>
      <c r="C193" s="35" t="s">
        <v>313</v>
      </c>
      <c r="D193" s="30">
        <v>36.970388440000001</v>
      </c>
      <c r="E193" s="30">
        <v>40.584814820000005</v>
      </c>
      <c r="F193" s="18">
        <v>68.156793329999999</v>
      </c>
      <c r="G193" s="18" t="s">
        <v>81</v>
      </c>
      <c r="H193" s="18">
        <v>126.95266732000002</v>
      </c>
      <c r="I193" s="18" t="s">
        <v>81</v>
      </c>
      <c r="J193" s="18">
        <v>118.07923870186382</v>
      </c>
      <c r="K193" s="18" t="s">
        <v>81</v>
      </c>
      <c r="L193" s="18">
        <v>117.97459713957858</v>
      </c>
      <c r="M193" s="18" t="s">
        <v>81</v>
      </c>
      <c r="N193" s="18">
        <v>122.71219869031566</v>
      </c>
      <c r="O193" s="18" t="s">
        <v>81</v>
      </c>
      <c r="P193" s="18">
        <v>127.54155124739195</v>
      </c>
      <c r="Q193" s="18" t="s">
        <v>81</v>
      </c>
      <c r="R193" s="18">
        <v>132.52709027691427</v>
      </c>
      <c r="S193" s="18" t="s">
        <v>81</v>
      </c>
      <c r="T193" s="18">
        <f t="shared" si="2"/>
        <v>745.7873433760642</v>
      </c>
    </row>
    <row r="194" spans="1:20" s="8" customFormat="1" x14ac:dyDescent="0.25">
      <c r="A194" s="33" t="s">
        <v>105</v>
      </c>
      <c r="B194" s="40" t="s">
        <v>203</v>
      </c>
      <c r="C194" s="35" t="s">
        <v>313</v>
      </c>
      <c r="D194" s="30">
        <v>0</v>
      </c>
      <c r="E194" s="30">
        <v>0</v>
      </c>
      <c r="F194" s="18">
        <v>0</v>
      </c>
      <c r="G194" s="18" t="s">
        <v>81</v>
      </c>
      <c r="H194" s="18">
        <v>0</v>
      </c>
      <c r="I194" s="18" t="s">
        <v>81</v>
      </c>
      <c r="J194" s="31">
        <v>0</v>
      </c>
      <c r="K194" s="18" t="s">
        <v>81</v>
      </c>
      <c r="L194" s="31">
        <v>0</v>
      </c>
      <c r="M194" s="18" t="s">
        <v>81</v>
      </c>
      <c r="N194" s="31">
        <v>0</v>
      </c>
      <c r="O194" s="18" t="s">
        <v>81</v>
      </c>
      <c r="P194" s="31">
        <v>0</v>
      </c>
      <c r="Q194" s="18" t="s">
        <v>81</v>
      </c>
      <c r="R194" s="31">
        <v>0</v>
      </c>
      <c r="S194" s="31" t="s">
        <v>81</v>
      </c>
      <c r="T194" s="31">
        <f t="shared" si="2"/>
        <v>0</v>
      </c>
    </row>
    <row r="195" spans="1:20" s="8" customFormat="1" x14ac:dyDescent="0.25">
      <c r="A195" s="33" t="s">
        <v>106</v>
      </c>
      <c r="B195" s="40" t="s">
        <v>430</v>
      </c>
      <c r="C195" s="35" t="s">
        <v>313</v>
      </c>
      <c r="D195" s="30">
        <v>12.263835089999999</v>
      </c>
      <c r="E195" s="30">
        <v>13.774397709999999</v>
      </c>
      <c r="F195" s="18">
        <v>19.241160219999998</v>
      </c>
      <c r="G195" s="18" t="s">
        <v>81</v>
      </c>
      <c r="H195" s="18">
        <v>25.772306749999995</v>
      </c>
      <c r="I195" s="18" t="s">
        <v>81</v>
      </c>
      <c r="J195" s="18">
        <v>28.830893363107943</v>
      </c>
      <c r="K195" s="18" t="s">
        <v>81</v>
      </c>
      <c r="L195" s="18">
        <v>33.815009139578585</v>
      </c>
      <c r="M195" s="18" t="s">
        <v>81</v>
      </c>
      <c r="N195" s="18">
        <v>35.186227170315654</v>
      </c>
      <c r="O195" s="18" t="s">
        <v>81</v>
      </c>
      <c r="P195" s="18">
        <v>36.514540866591943</v>
      </c>
      <c r="Q195" s="18" t="s">
        <v>81</v>
      </c>
      <c r="R195" s="18">
        <v>37.858999480882261</v>
      </c>
      <c r="S195" s="18" t="s">
        <v>81</v>
      </c>
      <c r="T195" s="18">
        <f t="shared" si="2"/>
        <v>197.97797677047637</v>
      </c>
    </row>
    <row r="196" spans="1:20" s="8" customFormat="1" x14ac:dyDescent="0.25">
      <c r="A196" s="33" t="s">
        <v>362</v>
      </c>
      <c r="B196" s="40" t="s">
        <v>363</v>
      </c>
      <c r="C196" s="35" t="s">
        <v>313</v>
      </c>
      <c r="D196" s="30">
        <v>24.70655335</v>
      </c>
      <c r="E196" s="30">
        <v>26.810417110000003</v>
      </c>
      <c r="F196" s="18">
        <v>48.915633109999995</v>
      </c>
      <c r="G196" s="18" t="s">
        <v>81</v>
      </c>
      <c r="H196" s="18">
        <v>101.18036057000002</v>
      </c>
      <c r="I196" s="18" t="s">
        <v>81</v>
      </c>
      <c r="J196" s="18">
        <v>89.248345338755868</v>
      </c>
      <c r="K196" s="18" t="s">
        <v>81</v>
      </c>
      <c r="L196" s="18">
        <v>84.159587999999999</v>
      </c>
      <c r="M196" s="18" t="s">
        <v>81</v>
      </c>
      <c r="N196" s="18">
        <v>87.525971520000013</v>
      </c>
      <c r="O196" s="18" t="s">
        <v>81</v>
      </c>
      <c r="P196" s="18">
        <v>91.027010380800007</v>
      </c>
      <c r="Q196" s="18" t="s">
        <v>81</v>
      </c>
      <c r="R196" s="18">
        <v>94.668090796032004</v>
      </c>
      <c r="S196" s="18" t="s">
        <v>81</v>
      </c>
      <c r="T196" s="18">
        <f t="shared" si="2"/>
        <v>547.80936660558791</v>
      </c>
    </row>
    <row r="197" spans="1:20" s="8" customFormat="1" ht="31.5" x14ac:dyDescent="0.25">
      <c r="A197" s="33" t="s">
        <v>107</v>
      </c>
      <c r="B197" s="41" t="s">
        <v>466</v>
      </c>
      <c r="C197" s="35" t="s">
        <v>313</v>
      </c>
      <c r="D197" s="30">
        <v>114.74579606</v>
      </c>
      <c r="E197" s="30">
        <v>124.70115392</v>
      </c>
      <c r="F197" s="18">
        <v>142.27136925000002</v>
      </c>
      <c r="G197" s="18" t="s">
        <v>81</v>
      </c>
      <c r="H197" s="18">
        <v>140.45064048</v>
      </c>
      <c r="I197" s="18" t="s">
        <v>81</v>
      </c>
      <c r="J197" s="18">
        <v>5.5957853699999998</v>
      </c>
      <c r="K197" s="18" t="s">
        <v>81</v>
      </c>
      <c r="L197" s="18">
        <v>0</v>
      </c>
      <c r="M197" s="18" t="s">
        <v>81</v>
      </c>
      <c r="N197" s="18">
        <v>0</v>
      </c>
      <c r="O197" s="18" t="s">
        <v>81</v>
      </c>
      <c r="P197" s="18">
        <v>0</v>
      </c>
      <c r="Q197" s="18" t="s">
        <v>81</v>
      </c>
      <c r="R197" s="18">
        <v>0</v>
      </c>
      <c r="S197" s="18" t="s">
        <v>81</v>
      </c>
      <c r="T197" s="18">
        <f t="shared" si="2"/>
        <v>146.04642584999999</v>
      </c>
    </row>
    <row r="198" spans="1:20" s="8" customFormat="1" ht="31.5" x14ac:dyDescent="0.25">
      <c r="A198" s="33" t="s">
        <v>214</v>
      </c>
      <c r="B198" s="41" t="s">
        <v>627</v>
      </c>
      <c r="C198" s="35" t="s">
        <v>313</v>
      </c>
      <c r="D198" s="30">
        <v>77.066743500000001</v>
      </c>
      <c r="E198" s="30">
        <v>128.36860308999999</v>
      </c>
      <c r="F198" s="18">
        <v>235.78725320000004</v>
      </c>
      <c r="G198" s="18" t="s">
        <v>81</v>
      </c>
      <c r="H198" s="18">
        <v>44.816323910000001</v>
      </c>
      <c r="I198" s="18" t="s">
        <v>81</v>
      </c>
      <c r="J198" s="18">
        <v>1.6239208939999998</v>
      </c>
      <c r="K198" s="18" t="s">
        <v>81</v>
      </c>
      <c r="L198" s="18">
        <v>0</v>
      </c>
      <c r="M198" s="18" t="s">
        <v>81</v>
      </c>
      <c r="N198" s="18">
        <v>0</v>
      </c>
      <c r="O198" s="18" t="s">
        <v>81</v>
      </c>
      <c r="P198" s="18">
        <v>0</v>
      </c>
      <c r="Q198" s="18" t="s">
        <v>81</v>
      </c>
      <c r="R198" s="18">
        <v>0</v>
      </c>
      <c r="S198" s="18" t="s">
        <v>81</v>
      </c>
      <c r="T198" s="18">
        <f t="shared" si="2"/>
        <v>46.440244804000002</v>
      </c>
    </row>
    <row r="199" spans="1:20" s="8" customFormat="1" x14ac:dyDescent="0.25">
      <c r="A199" s="33" t="s">
        <v>215</v>
      </c>
      <c r="B199" s="41" t="s">
        <v>613</v>
      </c>
      <c r="C199" s="35" t="s">
        <v>313</v>
      </c>
      <c r="D199" s="30">
        <v>0</v>
      </c>
      <c r="E199" s="30">
        <v>0</v>
      </c>
      <c r="F199" s="18">
        <v>0</v>
      </c>
      <c r="G199" s="18" t="s">
        <v>81</v>
      </c>
      <c r="H199" s="18">
        <v>0</v>
      </c>
      <c r="I199" s="18" t="s">
        <v>81</v>
      </c>
      <c r="J199" s="31">
        <v>0</v>
      </c>
      <c r="K199" s="18" t="s">
        <v>81</v>
      </c>
      <c r="L199" s="31">
        <v>0</v>
      </c>
      <c r="M199" s="18" t="s">
        <v>81</v>
      </c>
      <c r="N199" s="31">
        <v>0</v>
      </c>
      <c r="O199" s="18" t="s">
        <v>81</v>
      </c>
      <c r="P199" s="31">
        <v>0</v>
      </c>
      <c r="Q199" s="18" t="s">
        <v>81</v>
      </c>
      <c r="R199" s="31">
        <v>0</v>
      </c>
      <c r="S199" s="31" t="s">
        <v>81</v>
      </c>
      <c r="T199" s="31">
        <f t="shared" si="2"/>
        <v>0</v>
      </c>
    </row>
    <row r="200" spans="1:20" s="8" customFormat="1" x14ac:dyDescent="0.25">
      <c r="A200" s="33" t="s">
        <v>216</v>
      </c>
      <c r="B200" s="41" t="s">
        <v>204</v>
      </c>
      <c r="C200" s="35" t="s">
        <v>313</v>
      </c>
      <c r="D200" s="30">
        <v>264.79644123000003</v>
      </c>
      <c r="E200" s="30">
        <v>285.91092472500003</v>
      </c>
      <c r="F200" s="18">
        <v>321.28194303999999</v>
      </c>
      <c r="G200" s="18" t="s">
        <v>81</v>
      </c>
      <c r="H200" s="18">
        <v>375.65259435000002</v>
      </c>
      <c r="I200" s="18" t="s">
        <v>81</v>
      </c>
      <c r="J200" s="18">
        <v>391.34013796317925</v>
      </c>
      <c r="K200" s="18" t="s">
        <v>81</v>
      </c>
      <c r="L200" s="18">
        <v>447.42974324995788</v>
      </c>
      <c r="M200" s="18" t="s">
        <v>81</v>
      </c>
      <c r="N200" s="18">
        <v>465.59675942897337</v>
      </c>
      <c r="O200" s="18" t="s">
        <v>81</v>
      </c>
      <c r="P200" s="18">
        <v>483.1727532487929</v>
      </c>
      <c r="Q200" s="18" t="s">
        <v>81</v>
      </c>
      <c r="R200" s="18">
        <v>500.96201265140274</v>
      </c>
      <c r="S200" s="18" t="s">
        <v>81</v>
      </c>
      <c r="T200" s="18">
        <f t="shared" si="2"/>
        <v>2664.1540008923062</v>
      </c>
    </row>
    <row r="201" spans="1:20" s="8" customFormat="1" x14ac:dyDescent="0.25">
      <c r="A201" s="33" t="s">
        <v>217</v>
      </c>
      <c r="B201" s="41" t="s">
        <v>388</v>
      </c>
      <c r="C201" s="35" t="s">
        <v>313</v>
      </c>
      <c r="D201" s="30">
        <v>79.598232279999991</v>
      </c>
      <c r="E201" s="30">
        <v>61.180033999999999</v>
      </c>
      <c r="F201" s="18">
        <v>100.13934868000001</v>
      </c>
      <c r="G201" s="18" t="s">
        <v>81</v>
      </c>
      <c r="H201" s="18">
        <v>114.01544440999999</v>
      </c>
      <c r="I201" s="18" t="s">
        <v>81</v>
      </c>
      <c r="J201" s="18">
        <v>123.27148000000001</v>
      </c>
      <c r="K201" s="18" t="s">
        <v>81</v>
      </c>
      <c r="L201" s="18">
        <v>130.97844447975734</v>
      </c>
      <c r="M201" s="18" t="s">
        <v>81</v>
      </c>
      <c r="N201" s="18">
        <v>136.43101379716632</v>
      </c>
      <c r="O201" s="18" t="s">
        <v>81</v>
      </c>
      <c r="P201" s="18">
        <v>141.57702956679921</v>
      </c>
      <c r="Q201" s="18" t="s">
        <v>81</v>
      </c>
      <c r="R201" s="18">
        <v>146.78342049387996</v>
      </c>
      <c r="S201" s="18" t="s">
        <v>81</v>
      </c>
      <c r="T201" s="18">
        <f t="shared" si="2"/>
        <v>793.05683274760281</v>
      </c>
    </row>
    <row r="202" spans="1:20" s="8" customFormat="1" x14ac:dyDescent="0.25">
      <c r="A202" s="33" t="s">
        <v>355</v>
      </c>
      <c r="B202" s="41" t="s">
        <v>587</v>
      </c>
      <c r="C202" s="35" t="s">
        <v>313</v>
      </c>
      <c r="D202" s="30">
        <v>254.08152490000001</v>
      </c>
      <c r="E202" s="30">
        <v>218.61290982</v>
      </c>
      <c r="F202" s="18">
        <v>173.08013740999999</v>
      </c>
      <c r="G202" s="18" t="s">
        <v>81</v>
      </c>
      <c r="H202" s="18">
        <v>347.17156785000003</v>
      </c>
      <c r="I202" s="18" t="s">
        <v>81</v>
      </c>
      <c r="J202" s="18">
        <v>223.12022322079497</v>
      </c>
      <c r="K202" s="18" t="s">
        <v>81</v>
      </c>
      <c r="L202" s="18">
        <v>242.9172706435013</v>
      </c>
      <c r="M202" s="18" t="s">
        <v>81</v>
      </c>
      <c r="N202" s="18">
        <v>255.98950668236148</v>
      </c>
      <c r="O202" s="18" t="s">
        <v>81</v>
      </c>
      <c r="P202" s="18">
        <v>267.17236236002475</v>
      </c>
      <c r="Q202" s="18" t="s">
        <v>81</v>
      </c>
      <c r="R202" s="18">
        <v>277.09498839528857</v>
      </c>
      <c r="S202" s="18" t="s">
        <v>81</v>
      </c>
      <c r="T202" s="18">
        <f t="shared" si="2"/>
        <v>1613.4659191519709</v>
      </c>
    </row>
    <row r="203" spans="1:20" s="8" customFormat="1" x14ac:dyDescent="0.25">
      <c r="A203" s="33" t="s">
        <v>365</v>
      </c>
      <c r="B203" s="40" t="s">
        <v>366</v>
      </c>
      <c r="C203" s="35" t="s">
        <v>313</v>
      </c>
      <c r="D203" s="30">
        <v>95.245215999999999</v>
      </c>
      <c r="E203" s="30">
        <v>63.796714000000009</v>
      </c>
      <c r="F203" s="18">
        <v>53.078175999999999</v>
      </c>
      <c r="G203" s="18" t="s">
        <v>81</v>
      </c>
      <c r="H203" s="18">
        <v>122.543902</v>
      </c>
      <c r="I203" s="18" t="s">
        <v>81</v>
      </c>
      <c r="J203" s="18">
        <v>48.378045753197277</v>
      </c>
      <c r="K203" s="18" t="s">
        <v>81</v>
      </c>
      <c r="L203" s="18">
        <v>29.155236516281917</v>
      </c>
      <c r="M203" s="18" t="s">
        <v>81</v>
      </c>
      <c r="N203" s="18">
        <v>30.461657698527027</v>
      </c>
      <c r="O203" s="18" t="s">
        <v>81</v>
      </c>
      <c r="P203" s="18">
        <v>31.680124006468091</v>
      </c>
      <c r="Q203" s="18" t="s">
        <v>81</v>
      </c>
      <c r="R203" s="18">
        <v>32.947328966726822</v>
      </c>
      <c r="S203" s="18" t="s">
        <v>81</v>
      </c>
      <c r="T203" s="18">
        <f t="shared" si="2"/>
        <v>295.16629494120116</v>
      </c>
    </row>
    <row r="204" spans="1:20" s="8" customFormat="1" x14ac:dyDescent="0.25">
      <c r="A204" s="33" t="s">
        <v>364</v>
      </c>
      <c r="B204" s="41" t="s">
        <v>460</v>
      </c>
      <c r="C204" s="35" t="s">
        <v>313</v>
      </c>
      <c r="D204" s="30">
        <v>37.500812339999996</v>
      </c>
      <c r="E204" s="30">
        <v>35.088734690000003</v>
      </c>
      <c r="F204" s="18">
        <v>173.74177976000004</v>
      </c>
      <c r="G204" s="18" t="s">
        <v>81</v>
      </c>
      <c r="H204" s="18">
        <v>182.73523540000005</v>
      </c>
      <c r="I204" s="18" t="s">
        <v>81</v>
      </c>
      <c r="J204" s="18">
        <v>47.278666197064801</v>
      </c>
      <c r="K204" s="18" t="s">
        <v>81</v>
      </c>
      <c r="L204" s="18">
        <v>42.542159219886983</v>
      </c>
      <c r="M204" s="18" t="s">
        <v>81</v>
      </c>
      <c r="N204" s="18">
        <v>44.347671922220087</v>
      </c>
      <c r="O204" s="18" t="s">
        <v>81</v>
      </c>
      <c r="P204" s="18">
        <v>46.019343837508558</v>
      </c>
      <c r="Q204" s="18" t="s">
        <v>81</v>
      </c>
      <c r="R204" s="18">
        <v>47.710098333527199</v>
      </c>
      <c r="S204" s="18" t="s">
        <v>81</v>
      </c>
      <c r="T204" s="18">
        <f t="shared" si="2"/>
        <v>410.63317491020769</v>
      </c>
    </row>
    <row r="205" spans="1:20" s="8" customFormat="1" x14ac:dyDescent="0.25">
      <c r="A205" s="33" t="s">
        <v>367</v>
      </c>
      <c r="B205" s="41" t="s">
        <v>461</v>
      </c>
      <c r="C205" s="35" t="s">
        <v>313</v>
      </c>
      <c r="D205" s="30">
        <v>223.03155450999995</v>
      </c>
      <c r="E205" s="30">
        <v>193.63547093</v>
      </c>
      <c r="F205" s="18">
        <v>195.97273658000003</v>
      </c>
      <c r="G205" s="18" t="s">
        <v>81</v>
      </c>
      <c r="H205" s="18">
        <v>253.65609035999995</v>
      </c>
      <c r="I205" s="18" t="s">
        <v>81</v>
      </c>
      <c r="J205" s="18">
        <v>200.67568381244496</v>
      </c>
      <c r="K205" s="18" t="s">
        <v>81</v>
      </c>
      <c r="L205" s="18">
        <v>279.50468087747498</v>
      </c>
      <c r="M205" s="18" t="s">
        <v>81</v>
      </c>
      <c r="N205" s="18">
        <v>290.83875612532159</v>
      </c>
      <c r="O205" s="18" t="s">
        <v>81</v>
      </c>
      <c r="P205" s="18">
        <v>301.8181970667801</v>
      </c>
      <c r="Q205" s="18" t="s">
        <v>81</v>
      </c>
      <c r="R205" s="18">
        <v>312.93108703788931</v>
      </c>
      <c r="S205" s="18" t="s">
        <v>81</v>
      </c>
      <c r="T205" s="18">
        <f t="shared" si="2"/>
        <v>1639.4244952799108</v>
      </c>
    </row>
    <row r="206" spans="1:20" s="8" customFormat="1" x14ac:dyDescent="0.25">
      <c r="A206" s="33" t="s">
        <v>368</v>
      </c>
      <c r="B206" s="41" t="s">
        <v>370</v>
      </c>
      <c r="C206" s="35" t="s">
        <v>313</v>
      </c>
      <c r="D206" s="30">
        <v>70.324467310000017</v>
      </c>
      <c r="E206" s="30">
        <v>70.368078030000021</v>
      </c>
      <c r="F206" s="18">
        <v>73.713941410000018</v>
      </c>
      <c r="G206" s="18" t="s">
        <v>81</v>
      </c>
      <c r="H206" s="18">
        <v>54.252877600000005</v>
      </c>
      <c r="I206" s="18" t="s">
        <v>81</v>
      </c>
      <c r="J206" s="18">
        <v>60.545416921119788</v>
      </c>
      <c r="K206" s="18" t="s">
        <v>81</v>
      </c>
      <c r="L206" s="18">
        <v>71.352535407512931</v>
      </c>
      <c r="M206" s="18" t="s">
        <v>81</v>
      </c>
      <c r="N206" s="18">
        <v>74.245921675301076</v>
      </c>
      <c r="O206" s="18" t="s">
        <v>81</v>
      </c>
      <c r="P206" s="18">
        <v>77.048776160852739</v>
      </c>
      <c r="Q206" s="18" t="s">
        <v>81</v>
      </c>
      <c r="R206" s="18">
        <v>79.885697791839505</v>
      </c>
      <c r="S206" s="18" t="s">
        <v>81</v>
      </c>
      <c r="T206" s="18">
        <f t="shared" si="2"/>
        <v>417.33122555662607</v>
      </c>
    </row>
    <row r="207" spans="1:20" s="8" customFormat="1" ht="31.5" x14ac:dyDescent="0.25">
      <c r="A207" s="33" t="s">
        <v>369</v>
      </c>
      <c r="B207" s="41" t="s">
        <v>567</v>
      </c>
      <c r="C207" s="35" t="s">
        <v>313</v>
      </c>
      <c r="D207" s="30">
        <v>43.154056269999998</v>
      </c>
      <c r="E207" s="30">
        <v>0</v>
      </c>
      <c r="F207" s="18">
        <v>0</v>
      </c>
      <c r="G207" s="18" t="s">
        <v>81</v>
      </c>
      <c r="H207" s="18">
        <v>0</v>
      </c>
      <c r="I207" s="18" t="s">
        <v>81</v>
      </c>
      <c r="J207" s="31">
        <v>0</v>
      </c>
      <c r="K207" s="18" t="s">
        <v>81</v>
      </c>
      <c r="L207" s="31">
        <v>0</v>
      </c>
      <c r="M207" s="18" t="s">
        <v>81</v>
      </c>
      <c r="N207" s="31">
        <v>0</v>
      </c>
      <c r="O207" s="18" t="s">
        <v>81</v>
      </c>
      <c r="P207" s="31">
        <v>0</v>
      </c>
      <c r="Q207" s="18" t="s">
        <v>81</v>
      </c>
      <c r="R207" s="31">
        <v>0</v>
      </c>
      <c r="S207" s="31" t="s">
        <v>81</v>
      </c>
      <c r="T207" s="31">
        <f t="shared" si="2"/>
        <v>0</v>
      </c>
    </row>
    <row r="208" spans="1:20" s="8" customFormat="1" x14ac:dyDescent="0.25">
      <c r="A208" s="33" t="s">
        <v>389</v>
      </c>
      <c r="B208" s="41" t="s">
        <v>628</v>
      </c>
      <c r="C208" s="35" t="s">
        <v>313</v>
      </c>
      <c r="D208" s="30">
        <v>197.2523594799984</v>
      </c>
      <c r="E208" s="30">
        <v>161.04895640500055</v>
      </c>
      <c r="F208" s="18">
        <v>119.35731028999891</v>
      </c>
      <c r="G208" s="18" t="s">
        <v>81</v>
      </c>
      <c r="H208" s="18">
        <v>130.49252095000119</v>
      </c>
      <c r="I208" s="18" t="s">
        <v>81</v>
      </c>
      <c r="J208" s="18">
        <v>127.94933949493304</v>
      </c>
      <c r="K208" s="18" t="s">
        <v>81</v>
      </c>
      <c r="L208" s="18">
        <v>150.78779271723036</v>
      </c>
      <c r="M208" s="18" t="s">
        <v>81</v>
      </c>
      <c r="N208" s="18">
        <v>156.90232426549798</v>
      </c>
      <c r="O208" s="18" t="s">
        <v>81</v>
      </c>
      <c r="P208" s="18">
        <v>162.82553692739063</v>
      </c>
      <c r="Q208" s="18" t="s">
        <v>81</v>
      </c>
      <c r="R208" s="18">
        <v>168.82074296183825</v>
      </c>
      <c r="S208" s="18" t="s">
        <v>81</v>
      </c>
      <c r="T208" s="18">
        <f t="shared" si="2"/>
        <v>897.77825731689154</v>
      </c>
    </row>
    <row r="209" spans="1:20" s="8" customFormat="1" ht="26.25" customHeight="1" x14ac:dyDescent="0.25">
      <c r="A209" s="33" t="s">
        <v>108</v>
      </c>
      <c r="B209" s="34" t="s">
        <v>588</v>
      </c>
      <c r="C209" s="35" t="s">
        <v>313</v>
      </c>
      <c r="D209" s="30">
        <v>0</v>
      </c>
      <c r="E209" s="30">
        <v>2</v>
      </c>
      <c r="F209" s="18">
        <v>63.89716</v>
      </c>
      <c r="G209" s="18" t="s">
        <v>81</v>
      </c>
      <c r="H209" s="18">
        <v>0</v>
      </c>
      <c r="I209" s="18" t="s">
        <v>81</v>
      </c>
      <c r="J209" s="31">
        <v>0</v>
      </c>
      <c r="K209" s="18" t="s">
        <v>81</v>
      </c>
      <c r="L209" s="31">
        <v>0</v>
      </c>
      <c r="M209" s="18" t="s">
        <v>81</v>
      </c>
      <c r="N209" s="31">
        <v>0</v>
      </c>
      <c r="O209" s="18" t="s">
        <v>81</v>
      </c>
      <c r="P209" s="31">
        <v>0</v>
      </c>
      <c r="Q209" s="18" t="s">
        <v>81</v>
      </c>
      <c r="R209" s="31">
        <v>0</v>
      </c>
      <c r="S209" s="31" t="s">
        <v>81</v>
      </c>
      <c r="T209" s="31">
        <f t="shared" si="2"/>
        <v>0</v>
      </c>
    </row>
    <row r="210" spans="1:20" s="8" customFormat="1" x14ac:dyDescent="0.25">
      <c r="A210" s="33" t="s">
        <v>109</v>
      </c>
      <c r="B210" s="41" t="s">
        <v>34</v>
      </c>
      <c r="C210" s="35" t="s">
        <v>313</v>
      </c>
      <c r="D210" s="30">
        <v>0</v>
      </c>
      <c r="E210" s="30">
        <v>0</v>
      </c>
      <c r="F210" s="18">
        <v>10.050000000000001</v>
      </c>
      <c r="G210" s="18" t="s">
        <v>81</v>
      </c>
      <c r="H210" s="18">
        <v>0</v>
      </c>
      <c r="I210" s="18" t="s">
        <v>81</v>
      </c>
      <c r="J210" s="31">
        <v>0</v>
      </c>
      <c r="K210" s="18" t="s">
        <v>81</v>
      </c>
      <c r="L210" s="31">
        <v>0</v>
      </c>
      <c r="M210" s="18" t="s">
        <v>81</v>
      </c>
      <c r="N210" s="31">
        <v>0</v>
      </c>
      <c r="O210" s="18" t="s">
        <v>81</v>
      </c>
      <c r="P210" s="31">
        <v>0</v>
      </c>
      <c r="Q210" s="18" t="s">
        <v>81</v>
      </c>
      <c r="R210" s="31">
        <v>0</v>
      </c>
      <c r="S210" s="31" t="s">
        <v>81</v>
      </c>
      <c r="T210" s="31">
        <v>0</v>
      </c>
    </row>
    <row r="211" spans="1:20" s="8" customFormat="1" x14ac:dyDescent="0.25">
      <c r="A211" s="33" t="s">
        <v>110</v>
      </c>
      <c r="B211" s="41" t="s">
        <v>57</v>
      </c>
      <c r="C211" s="35" t="s">
        <v>313</v>
      </c>
      <c r="D211" s="30">
        <v>0</v>
      </c>
      <c r="E211" s="30">
        <v>0</v>
      </c>
      <c r="F211" s="18">
        <v>0</v>
      </c>
      <c r="G211" s="18" t="s">
        <v>81</v>
      </c>
      <c r="H211" s="18">
        <v>0</v>
      </c>
      <c r="I211" s="18" t="s">
        <v>81</v>
      </c>
      <c r="J211" s="31">
        <v>0</v>
      </c>
      <c r="K211" s="18" t="s">
        <v>81</v>
      </c>
      <c r="L211" s="31">
        <v>0</v>
      </c>
      <c r="M211" s="18" t="s">
        <v>81</v>
      </c>
      <c r="N211" s="31">
        <v>0</v>
      </c>
      <c r="O211" s="18" t="s">
        <v>81</v>
      </c>
      <c r="P211" s="31">
        <v>0</v>
      </c>
      <c r="Q211" s="18" t="s">
        <v>81</v>
      </c>
      <c r="R211" s="31">
        <v>0</v>
      </c>
      <c r="S211" s="31" t="s">
        <v>81</v>
      </c>
      <c r="T211" s="31">
        <f>T212</f>
        <v>0</v>
      </c>
    </row>
    <row r="212" spans="1:20" s="8" customFormat="1" ht="34.5" customHeight="1" x14ac:dyDescent="0.25">
      <c r="A212" s="33" t="s">
        <v>218</v>
      </c>
      <c r="B212" s="40" t="s">
        <v>635</v>
      </c>
      <c r="C212" s="35" t="s">
        <v>313</v>
      </c>
      <c r="D212" s="30">
        <v>0</v>
      </c>
      <c r="E212" s="30">
        <v>0</v>
      </c>
      <c r="F212" s="18">
        <v>0</v>
      </c>
      <c r="G212" s="18" t="s">
        <v>81</v>
      </c>
      <c r="H212" s="18">
        <v>0</v>
      </c>
      <c r="I212" s="18" t="s">
        <v>81</v>
      </c>
      <c r="J212" s="31">
        <v>0</v>
      </c>
      <c r="K212" s="18" t="s">
        <v>81</v>
      </c>
      <c r="L212" s="31">
        <v>0</v>
      </c>
      <c r="M212" s="18" t="s">
        <v>81</v>
      </c>
      <c r="N212" s="31">
        <v>0</v>
      </c>
      <c r="O212" s="18" t="s">
        <v>81</v>
      </c>
      <c r="P212" s="31">
        <v>0</v>
      </c>
      <c r="Q212" s="18" t="s">
        <v>81</v>
      </c>
      <c r="R212" s="31">
        <v>0</v>
      </c>
      <c r="S212" s="31" t="s">
        <v>81</v>
      </c>
      <c r="T212" s="31">
        <f t="shared" ref="T212:T274" si="3">H212+J212+L212+N212+P212+R212</f>
        <v>0</v>
      </c>
    </row>
    <row r="213" spans="1:20" s="8" customFormat="1" x14ac:dyDescent="0.25">
      <c r="A213" s="33" t="s">
        <v>219</v>
      </c>
      <c r="B213" s="42" t="s">
        <v>185</v>
      </c>
      <c r="C213" s="35" t="s">
        <v>313</v>
      </c>
      <c r="D213" s="30">
        <v>0</v>
      </c>
      <c r="E213" s="30">
        <v>0</v>
      </c>
      <c r="F213" s="18">
        <v>0</v>
      </c>
      <c r="G213" s="18" t="s">
        <v>81</v>
      </c>
      <c r="H213" s="18">
        <v>0</v>
      </c>
      <c r="I213" s="18" t="s">
        <v>81</v>
      </c>
      <c r="J213" s="31">
        <v>0</v>
      </c>
      <c r="K213" s="18" t="s">
        <v>81</v>
      </c>
      <c r="L213" s="31">
        <v>0</v>
      </c>
      <c r="M213" s="18" t="s">
        <v>81</v>
      </c>
      <c r="N213" s="31">
        <v>0</v>
      </c>
      <c r="O213" s="18" t="s">
        <v>81</v>
      </c>
      <c r="P213" s="31">
        <v>0</v>
      </c>
      <c r="Q213" s="18" t="s">
        <v>81</v>
      </c>
      <c r="R213" s="31">
        <v>0</v>
      </c>
      <c r="S213" s="31" t="s">
        <v>81</v>
      </c>
      <c r="T213" s="31">
        <f t="shared" si="3"/>
        <v>0</v>
      </c>
    </row>
    <row r="214" spans="1:20" s="8" customFormat="1" x14ac:dyDescent="0.25">
      <c r="A214" s="33" t="s">
        <v>220</v>
      </c>
      <c r="B214" s="42" t="s">
        <v>303</v>
      </c>
      <c r="C214" s="35" t="s">
        <v>313</v>
      </c>
      <c r="D214" s="30">
        <v>0</v>
      </c>
      <c r="E214" s="30">
        <v>0</v>
      </c>
      <c r="F214" s="18">
        <v>0</v>
      </c>
      <c r="G214" s="18" t="s">
        <v>81</v>
      </c>
      <c r="H214" s="18">
        <v>0</v>
      </c>
      <c r="I214" s="18" t="s">
        <v>81</v>
      </c>
      <c r="J214" s="31">
        <v>0</v>
      </c>
      <c r="K214" s="18" t="s">
        <v>81</v>
      </c>
      <c r="L214" s="31">
        <v>0</v>
      </c>
      <c r="M214" s="18" t="s">
        <v>81</v>
      </c>
      <c r="N214" s="31">
        <v>0</v>
      </c>
      <c r="O214" s="18" t="s">
        <v>81</v>
      </c>
      <c r="P214" s="31">
        <v>0</v>
      </c>
      <c r="Q214" s="18" t="s">
        <v>81</v>
      </c>
      <c r="R214" s="31">
        <v>0</v>
      </c>
      <c r="S214" s="31" t="s">
        <v>81</v>
      </c>
      <c r="T214" s="31">
        <f t="shared" si="3"/>
        <v>0</v>
      </c>
    </row>
    <row r="215" spans="1:20" s="8" customFormat="1" x14ac:dyDescent="0.25">
      <c r="A215" s="33" t="s">
        <v>111</v>
      </c>
      <c r="B215" s="41" t="s">
        <v>629</v>
      </c>
      <c r="C215" s="35" t="s">
        <v>313</v>
      </c>
      <c r="D215" s="30">
        <v>0</v>
      </c>
      <c r="E215" s="30">
        <v>2</v>
      </c>
      <c r="F215" s="18">
        <v>53.847160000000002</v>
      </c>
      <c r="G215" s="18" t="s">
        <v>81</v>
      </c>
      <c r="H215" s="18">
        <v>0</v>
      </c>
      <c r="I215" s="18" t="s">
        <v>81</v>
      </c>
      <c r="J215" s="31">
        <v>0</v>
      </c>
      <c r="K215" s="18" t="s">
        <v>81</v>
      </c>
      <c r="L215" s="31">
        <v>0</v>
      </c>
      <c r="M215" s="18" t="s">
        <v>81</v>
      </c>
      <c r="N215" s="31">
        <v>0</v>
      </c>
      <c r="O215" s="18" t="s">
        <v>81</v>
      </c>
      <c r="P215" s="31">
        <v>0</v>
      </c>
      <c r="Q215" s="18" t="s">
        <v>81</v>
      </c>
      <c r="R215" s="31">
        <v>0</v>
      </c>
      <c r="S215" s="31" t="s">
        <v>81</v>
      </c>
      <c r="T215" s="31">
        <f t="shared" si="3"/>
        <v>0</v>
      </c>
    </row>
    <row r="216" spans="1:20" s="8" customFormat="1" x14ac:dyDescent="0.25">
      <c r="A216" s="33" t="s">
        <v>113</v>
      </c>
      <c r="B216" s="34" t="s">
        <v>589</v>
      </c>
      <c r="C216" s="35" t="s">
        <v>313</v>
      </c>
      <c r="D216" s="30">
        <v>332.53255745999996</v>
      </c>
      <c r="E216" s="30">
        <v>258.85096218000001</v>
      </c>
      <c r="F216" s="18">
        <v>500.88364063999995</v>
      </c>
      <c r="G216" s="18" t="s">
        <v>81</v>
      </c>
      <c r="H216" s="18">
        <v>237.09970929999997</v>
      </c>
      <c r="I216" s="18" t="s">
        <v>81</v>
      </c>
      <c r="J216" s="18">
        <v>341.5565963611831</v>
      </c>
      <c r="K216" s="18" t="s">
        <v>81</v>
      </c>
      <c r="L216" s="18">
        <v>240.33316940596947</v>
      </c>
      <c r="M216" s="18" t="s">
        <v>81</v>
      </c>
      <c r="N216" s="18">
        <v>229.19459319127489</v>
      </c>
      <c r="O216" s="18" t="s">
        <v>81</v>
      </c>
      <c r="P216" s="18">
        <v>237.87545445977193</v>
      </c>
      <c r="Q216" s="18" t="s">
        <v>81</v>
      </c>
      <c r="R216" s="18">
        <v>239.24549639141196</v>
      </c>
      <c r="S216" s="18" t="s">
        <v>81</v>
      </c>
      <c r="T216" s="18">
        <f t="shared" si="3"/>
        <v>1525.3050191096113</v>
      </c>
    </row>
    <row r="217" spans="1:20" s="8" customFormat="1" x14ac:dyDescent="0.25">
      <c r="A217" s="33" t="s">
        <v>114</v>
      </c>
      <c r="B217" s="41" t="s">
        <v>590</v>
      </c>
      <c r="C217" s="35" t="s">
        <v>313</v>
      </c>
      <c r="D217" s="30">
        <v>332.53255745999996</v>
      </c>
      <c r="E217" s="30">
        <v>258.85096218000001</v>
      </c>
      <c r="F217" s="18">
        <v>500.88364063999995</v>
      </c>
      <c r="G217" s="18" t="s">
        <v>81</v>
      </c>
      <c r="H217" s="18">
        <v>237.09970929999997</v>
      </c>
      <c r="I217" s="18" t="s">
        <v>81</v>
      </c>
      <c r="J217" s="18">
        <v>341.5565963611831</v>
      </c>
      <c r="K217" s="18" t="s">
        <v>81</v>
      </c>
      <c r="L217" s="18">
        <v>240.33316940596947</v>
      </c>
      <c r="M217" s="18" t="s">
        <v>81</v>
      </c>
      <c r="N217" s="18">
        <v>229.19459319127489</v>
      </c>
      <c r="O217" s="18" t="s">
        <v>81</v>
      </c>
      <c r="P217" s="18">
        <v>237.87545445977193</v>
      </c>
      <c r="Q217" s="18" t="s">
        <v>81</v>
      </c>
      <c r="R217" s="18">
        <v>239.24549639141196</v>
      </c>
      <c r="S217" s="18" t="s">
        <v>81</v>
      </c>
      <c r="T217" s="18">
        <f t="shared" si="3"/>
        <v>1525.3050191096113</v>
      </c>
    </row>
    <row r="218" spans="1:20" s="8" customFormat="1" x14ac:dyDescent="0.25">
      <c r="A218" s="33" t="s">
        <v>221</v>
      </c>
      <c r="B218" s="40" t="s">
        <v>431</v>
      </c>
      <c r="C218" s="35" t="s">
        <v>313</v>
      </c>
      <c r="D218" s="30">
        <v>78.95118543000001</v>
      </c>
      <c r="E218" s="30">
        <v>158.83259291600001</v>
      </c>
      <c r="F218" s="18">
        <v>150.02877715999998</v>
      </c>
      <c r="G218" s="18" t="s">
        <v>81</v>
      </c>
      <c r="H218" s="18">
        <v>174.73410508999999</v>
      </c>
      <c r="I218" s="18" t="s">
        <v>81</v>
      </c>
      <c r="J218" s="18">
        <v>297.31529358118308</v>
      </c>
      <c r="K218" s="18" t="s">
        <v>81</v>
      </c>
      <c r="L218" s="18">
        <v>230.68874133226623</v>
      </c>
      <c r="M218" s="18" t="s">
        <v>81</v>
      </c>
      <c r="N218" s="18">
        <v>229.06662461519096</v>
      </c>
      <c r="O218" s="18" t="s">
        <v>81</v>
      </c>
      <c r="P218" s="18">
        <v>231.21644312857725</v>
      </c>
      <c r="Q218" s="18" t="s">
        <v>81</v>
      </c>
      <c r="R218" s="18">
        <v>202.6357291842173</v>
      </c>
      <c r="S218" s="18" t="s">
        <v>81</v>
      </c>
      <c r="T218" s="18">
        <f t="shared" si="3"/>
        <v>1365.656936931435</v>
      </c>
    </row>
    <row r="219" spans="1:20" s="8" customFormat="1" x14ac:dyDescent="0.25">
      <c r="A219" s="33" t="s">
        <v>222</v>
      </c>
      <c r="B219" s="40" t="s">
        <v>432</v>
      </c>
      <c r="C219" s="35" t="s">
        <v>313</v>
      </c>
      <c r="D219" s="30">
        <v>233.47668121999996</v>
      </c>
      <c r="E219" s="30">
        <v>88.459247374</v>
      </c>
      <c r="F219" s="18">
        <v>133.86043018000004</v>
      </c>
      <c r="G219" s="18" t="s">
        <v>81</v>
      </c>
      <c r="H219" s="18">
        <v>56.290573309999999</v>
      </c>
      <c r="I219" s="18" t="s">
        <v>81</v>
      </c>
      <c r="J219" s="18">
        <v>32.57</v>
      </c>
      <c r="K219" s="18" t="s">
        <v>81</v>
      </c>
      <c r="L219" s="18">
        <v>0</v>
      </c>
      <c r="M219" s="18" t="s">
        <v>81</v>
      </c>
      <c r="N219" s="18">
        <v>0</v>
      </c>
      <c r="O219" s="18" t="s">
        <v>81</v>
      </c>
      <c r="P219" s="18">
        <v>0</v>
      </c>
      <c r="Q219" s="18" t="s">
        <v>81</v>
      </c>
      <c r="R219" s="18">
        <v>10.156603848000001</v>
      </c>
      <c r="S219" s="18" t="s">
        <v>81</v>
      </c>
      <c r="T219" s="18">
        <f t="shared" si="3"/>
        <v>99.01717715800001</v>
      </c>
    </row>
    <row r="220" spans="1:20" s="8" customFormat="1" ht="31.5" x14ac:dyDescent="0.25">
      <c r="A220" s="33" t="s">
        <v>223</v>
      </c>
      <c r="B220" s="40" t="s">
        <v>433</v>
      </c>
      <c r="C220" s="35" t="s">
        <v>313</v>
      </c>
      <c r="D220" s="30">
        <v>1.1039263899999998</v>
      </c>
      <c r="E220" s="30">
        <v>4.9039411899999994</v>
      </c>
      <c r="F220" s="18">
        <v>3.1105392000000003</v>
      </c>
      <c r="G220" s="18" t="s">
        <v>81</v>
      </c>
      <c r="H220" s="18">
        <v>0.61054340000000007</v>
      </c>
      <c r="I220" s="18" t="s">
        <v>81</v>
      </c>
      <c r="J220" s="18">
        <v>4.7283823800000002</v>
      </c>
      <c r="K220" s="18" t="s">
        <v>81</v>
      </c>
      <c r="L220" s="18">
        <v>0</v>
      </c>
      <c r="M220" s="18" t="s">
        <v>81</v>
      </c>
      <c r="N220" s="18">
        <v>0</v>
      </c>
      <c r="O220" s="18" t="s">
        <v>81</v>
      </c>
      <c r="P220" s="18">
        <v>0</v>
      </c>
      <c r="Q220" s="18" t="s">
        <v>81</v>
      </c>
      <c r="R220" s="18">
        <v>0</v>
      </c>
      <c r="S220" s="18" t="s">
        <v>81</v>
      </c>
      <c r="T220" s="18">
        <f t="shared" si="3"/>
        <v>5.3389257800000003</v>
      </c>
    </row>
    <row r="221" spans="1:20" s="8" customFormat="1" x14ac:dyDescent="0.25">
      <c r="A221" s="33" t="s">
        <v>224</v>
      </c>
      <c r="B221" s="40" t="s">
        <v>434</v>
      </c>
      <c r="C221" s="35" t="s">
        <v>313</v>
      </c>
      <c r="D221" s="30">
        <v>19.000764419999999</v>
      </c>
      <c r="E221" s="30">
        <v>6.6551807000000007</v>
      </c>
      <c r="F221" s="18">
        <v>213.88389409999999</v>
      </c>
      <c r="G221" s="18" t="s">
        <v>81</v>
      </c>
      <c r="H221" s="18">
        <v>5.4644874999999997</v>
      </c>
      <c r="I221" s="18" t="s">
        <v>81</v>
      </c>
      <c r="J221" s="18">
        <v>6.9429204000000002</v>
      </c>
      <c r="K221" s="18" t="s">
        <v>81</v>
      </c>
      <c r="L221" s="18">
        <v>9.6444280737032404</v>
      </c>
      <c r="M221" s="18" t="s">
        <v>81</v>
      </c>
      <c r="N221" s="18">
        <v>0.12796857608393367</v>
      </c>
      <c r="O221" s="18" t="s">
        <v>81</v>
      </c>
      <c r="P221" s="18">
        <v>6.6590113311946704</v>
      </c>
      <c r="Q221" s="18" t="s">
        <v>81</v>
      </c>
      <c r="R221" s="18">
        <v>26.453163359194669</v>
      </c>
      <c r="S221" s="18" t="s">
        <v>81</v>
      </c>
      <c r="T221" s="18">
        <f t="shared" si="3"/>
        <v>55.291979240176516</v>
      </c>
    </row>
    <row r="222" spans="1:20" s="8" customFormat="1" x14ac:dyDescent="0.25">
      <c r="A222" s="33" t="s">
        <v>356</v>
      </c>
      <c r="B222" s="40" t="s">
        <v>435</v>
      </c>
      <c r="C222" s="35" t="s">
        <v>313</v>
      </c>
      <c r="D222" s="30">
        <v>0</v>
      </c>
      <c r="E222" s="30">
        <v>0</v>
      </c>
      <c r="F222" s="18">
        <v>0</v>
      </c>
      <c r="G222" s="18" t="s">
        <v>81</v>
      </c>
      <c r="H222" s="18">
        <v>0</v>
      </c>
      <c r="I222" s="18" t="s">
        <v>81</v>
      </c>
      <c r="J222" s="31">
        <v>0</v>
      </c>
      <c r="K222" s="18" t="s">
        <v>81</v>
      </c>
      <c r="L222" s="31" t="s">
        <v>81</v>
      </c>
      <c r="M222" s="18" t="s">
        <v>81</v>
      </c>
      <c r="N222" s="31" t="s">
        <v>81</v>
      </c>
      <c r="O222" s="18" t="s">
        <v>81</v>
      </c>
      <c r="P222" s="31" t="s">
        <v>81</v>
      </c>
      <c r="Q222" s="18" t="s">
        <v>81</v>
      </c>
      <c r="R222" s="31" t="s">
        <v>81</v>
      </c>
      <c r="S222" s="31" t="s">
        <v>81</v>
      </c>
      <c r="T222" s="31" t="s">
        <v>81</v>
      </c>
    </row>
    <row r="223" spans="1:20" s="8" customFormat="1" x14ac:dyDescent="0.25">
      <c r="A223" s="33" t="s">
        <v>357</v>
      </c>
      <c r="B223" s="40" t="s">
        <v>112</v>
      </c>
      <c r="C223" s="35" t="s">
        <v>313</v>
      </c>
      <c r="D223" s="30">
        <v>0</v>
      </c>
      <c r="E223" s="30">
        <v>0</v>
      </c>
      <c r="F223" s="18">
        <v>0</v>
      </c>
      <c r="G223" s="18" t="s">
        <v>81</v>
      </c>
      <c r="H223" s="18">
        <v>0</v>
      </c>
      <c r="I223" s="18" t="s">
        <v>81</v>
      </c>
      <c r="J223" s="31">
        <v>0</v>
      </c>
      <c r="K223" s="18" t="s">
        <v>81</v>
      </c>
      <c r="L223" s="31" t="s">
        <v>81</v>
      </c>
      <c r="M223" s="18" t="s">
        <v>81</v>
      </c>
      <c r="N223" s="31" t="s">
        <v>81</v>
      </c>
      <c r="O223" s="18" t="s">
        <v>81</v>
      </c>
      <c r="P223" s="31" t="s">
        <v>81</v>
      </c>
      <c r="Q223" s="18" t="s">
        <v>81</v>
      </c>
      <c r="R223" s="31" t="s">
        <v>81</v>
      </c>
      <c r="S223" s="31" t="s">
        <v>81</v>
      </c>
      <c r="T223" s="31" t="s">
        <v>81</v>
      </c>
    </row>
    <row r="224" spans="1:20" s="8" customFormat="1" x14ac:dyDescent="0.25">
      <c r="A224" s="33" t="s">
        <v>115</v>
      </c>
      <c r="B224" s="41" t="s">
        <v>46</v>
      </c>
      <c r="C224" s="35" t="s">
        <v>313</v>
      </c>
      <c r="D224" s="30">
        <v>0</v>
      </c>
      <c r="E224" s="30">
        <v>0</v>
      </c>
      <c r="F224" s="18">
        <v>0</v>
      </c>
      <c r="G224" s="18" t="s">
        <v>81</v>
      </c>
      <c r="H224" s="18">
        <v>0</v>
      </c>
      <c r="I224" s="18" t="s">
        <v>81</v>
      </c>
      <c r="J224" s="31">
        <v>0</v>
      </c>
      <c r="K224" s="18" t="s">
        <v>81</v>
      </c>
      <c r="L224" s="31">
        <v>0</v>
      </c>
      <c r="M224" s="18" t="s">
        <v>81</v>
      </c>
      <c r="N224" s="31">
        <v>0</v>
      </c>
      <c r="O224" s="18" t="s">
        <v>81</v>
      </c>
      <c r="P224" s="31">
        <v>0</v>
      </c>
      <c r="Q224" s="18" t="s">
        <v>81</v>
      </c>
      <c r="R224" s="31">
        <v>0</v>
      </c>
      <c r="S224" s="31" t="s">
        <v>81</v>
      </c>
      <c r="T224" s="31">
        <v>0</v>
      </c>
    </row>
    <row r="225" spans="1:20" s="8" customFormat="1" x14ac:dyDescent="0.25">
      <c r="A225" s="33" t="s">
        <v>116</v>
      </c>
      <c r="B225" s="41" t="s">
        <v>634</v>
      </c>
      <c r="C225" s="35" t="s">
        <v>313</v>
      </c>
      <c r="D225" s="30">
        <v>0</v>
      </c>
      <c r="E225" s="30">
        <v>0</v>
      </c>
      <c r="F225" s="18">
        <v>0</v>
      </c>
      <c r="G225" s="18" t="s">
        <v>81</v>
      </c>
      <c r="H225" s="18">
        <v>0</v>
      </c>
      <c r="I225" s="18" t="s">
        <v>81</v>
      </c>
      <c r="J225" s="31">
        <v>0</v>
      </c>
      <c r="K225" s="18" t="s">
        <v>81</v>
      </c>
      <c r="L225" s="31">
        <v>0</v>
      </c>
      <c r="M225" s="18" t="s">
        <v>81</v>
      </c>
      <c r="N225" s="31">
        <v>0</v>
      </c>
      <c r="O225" s="18" t="s">
        <v>81</v>
      </c>
      <c r="P225" s="31">
        <v>0</v>
      </c>
      <c r="Q225" s="18" t="s">
        <v>81</v>
      </c>
      <c r="R225" s="31">
        <v>0</v>
      </c>
      <c r="S225" s="18" t="s">
        <v>81</v>
      </c>
      <c r="T225" s="31">
        <f t="shared" si="3"/>
        <v>0</v>
      </c>
    </row>
    <row r="226" spans="1:20" s="11" customFormat="1" x14ac:dyDescent="0.25">
      <c r="A226" s="33" t="s">
        <v>490</v>
      </c>
      <c r="B226" s="41" t="s">
        <v>428</v>
      </c>
      <c r="C226" s="35" t="s">
        <v>81</v>
      </c>
      <c r="D226" s="44" t="s">
        <v>155</v>
      </c>
      <c r="E226" s="45" t="s">
        <v>155</v>
      </c>
      <c r="F226" s="46" t="s">
        <v>155</v>
      </c>
      <c r="G226" s="46" t="s">
        <v>155</v>
      </c>
      <c r="H226" s="47" t="s">
        <v>155</v>
      </c>
      <c r="I226" s="46" t="s">
        <v>155</v>
      </c>
      <c r="J226" s="47" t="s">
        <v>155</v>
      </c>
      <c r="K226" s="46" t="s">
        <v>155</v>
      </c>
      <c r="L226" s="47" t="s">
        <v>155</v>
      </c>
      <c r="M226" s="47" t="s">
        <v>155</v>
      </c>
      <c r="N226" s="47" t="s">
        <v>155</v>
      </c>
      <c r="O226" s="47" t="s">
        <v>155</v>
      </c>
      <c r="P226" s="47" t="s">
        <v>155</v>
      </c>
      <c r="Q226" s="47" t="s">
        <v>155</v>
      </c>
      <c r="R226" s="47" t="s">
        <v>155</v>
      </c>
      <c r="S226" s="47" t="s">
        <v>155</v>
      </c>
      <c r="T226" s="47" t="s">
        <v>155</v>
      </c>
    </row>
    <row r="227" spans="1:20" s="8" customFormat="1" ht="31.5" x14ac:dyDescent="0.25">
      <c r="A227" s="33" t="s">
        <v>491</v>
      </c>
      <c r="B227" s="41" t="s">
        <v>492</v>
      </c>
      <c r="C227" s="35" t="s">
        <v>313</v>
      </c>
      <c r="D227" s="30">
        <v>0</v>
      </c>
      <c r="E227" s="30">
        <v>0</v>
      </c>
      <c r="F227" s="18">
        <v>0</v>
      </c>
      <c r="G227" s="18" t="s">
        <v>81</v>
      </c>
      <c r="H227" s="18">
        <v>0</v>
      </c>
      <c r="I227" s="18" t="s">
        <v>81</v>
      </c>
      <c r="J227" s="31">
        <v>0</v>
      </c>
      <c r="K227" s="18" t="s">
        <v>81</v>
      </c>
      <c r="L227" s="31">
        <v>0</v>
      </c>
      <c r="M227" s="18" t="s">
        <v>81</v>
      </c>
      <c r="N227" s="31">
        <v>0</v>
      </c>
      <c r="O227" s="18" t="s">
        <v>81</v>
      </c>
      <c r="P227" s="31">
        <v>0</v>
      </c>
      <c r="Q227" s="18" t="s">
        <v>81</v>
      </c>
      <c r="R227" s="31">
        <v>0</v>
      </c>
      <c r="S227" s="31" t="s">
        <v>81</v>
      </c>
      <c r="T227" s="31" t="s">
        <v>81</v>
      </c>
    </row>
    <row r="228" spans="1:20" s="8" customFormat="1" x14ac:dyDescent="0.25">
      <c r="A228" s="33" t="s">
        <v>117</v>
      </c>
      <c r="B228" s="34" t="s">
        <v>591</v>
      </c>
      <c r="C228" s="35" t="s">
        <v>313</v>
      </c>
      <c r="D228" s="30">
        <v>1680.9494278100001</v>
      </c>
      <c r="E228" s="30">
        <v>462.78866316000006</v>
      </c>
      <c r="F228" s="18">
        <v>418.04508644999999</v>
      </c>
      <c r="G228" s="18" t="s">
        <v>81</v>
      </c>
      <c r="H228" s="18">
        <v>1413.7430804099999</v>
      </c>
      <c r="I228" s="18" t="s">
        <v>81</v>
      </c>
      <c r="J228" s="18">
        <v>482.26</v>
      </c>
      <c r="K228" s="18" t="s">
        <v>81</v>
      </c>
      <c r="L228" s="31">
        <v>0</v>
      </c>
      <c r="M228" s="18" t="s">
        <v>81</v>
      </c>
      <c r="N228" s="31">
        <v>0</v>
      </c>
      <c r="O228" s="18" t="s">
        <v>81</v>
      </c>
      <c r="P228" s="31">
        <v>0</v>
      </c>
      <c r="Q228" s="18" t="s">
        <v>81</v>
      </c>
      <c r="R228" s="31">
        <v>0</v>
      </c>
      <c r="S228" s="18" t="s">
        <v>81</v>
      </c>
      <c r="T228" s="18">
        <f t="shared" si="3"/>
        <v>1896.0030804099999</v>
      </c>
    </row>
    <row r="229" spans="1:20" s="8" customFormat="1" x14ac:dyDescent="0.25">
      <c r="A229" s="33" t="s">
        <v>118</v>
      </c>
      <c r="B229" s="41" t="s">
        <v>47</v>
      </c>
      <c r="C229" s="35" t="s">
        <v>313</v>
      </c>
      <c r="D229" s="30">
        <v>65.897488809999999</v>
      </c>
      <c r="E229" s="30">
        <v>80.728442160000014</v>
      </c>
      <c r="F229" s="18">
        <v>80.235086449999983</v>
      </c>
      <c r="G229" s="18" t="s">
        <v>81</v>
      </c>
      <c r="H229" s="18">
        <v>0</v>
      </c>
      <c r="I229" s="18" t="s">
        <v>81</v>
      </c>
      <c r="J229" s="31">
        <v>0</v>
      </c>
      <c r="K229" s="18" t="s">
        <v>81</v>
      </c>
      <c r="L229" s="31">
        <v>0</v>
      </c>
      <c r="M229" s="18" t="s">
        <v>81</v>
      </c>
      <c r="N229" s="31">
        <v>0</v>
      </c>
      <c r="O229" s="18" t="s">
        <v>81</v>
      </c>
      <c r="P229" s="31">
        <v>0</v>
      </c>
      <c r="Q229" s="18" t="s">
        <v>81</v>
      </c>
      <c r="R229" s="31">
        <v>0</v>
      </c>
      <c r="S229" s="18" t="s">
        <v>81</v>
      </c>
      <c r="T229" s="31">
        <f t="shared" si="3"/>
        <v>0</v>
      </c>
    </row>
    <row r="230" spans="1:20" s="8" customFormat="1" x14ac:dyDescent="0.25">
      <c r="A230" s="33" t="s">
        <v>119</v>
      </c>
      <c r="B230" s="41" t="s">
        <v>592</v>
      </c>
      <c r="C230" s="35" t="s">
        <v>313</v>
      </c>
      <c r="D230" s="30">
        <v>815</v>
      </c>
      <c r="E230" s="30">
        <v>0</v>
      </c>
      <c r="F230" s="18">
        <v>0</v>
      </c>
      <c r="G230" s="18" t="s">
        <v>81</v>
      </c>
      <c r="H230" s="18">
        <v>0</v>
      </c>
      <c r="I230" s="18" t="s">
        <v>81</v>
      </c>
      <c r="J230" s="31">
        <v>0</v>
      </c>
      <c r="K230" s="18" t="s">
        <v>81</v>
      </c>
      <c r="L230" s="31">
        <v>0</v>
      </c>
      <c r="M230" s="18" t="s">
        <v>81</v>
      </c>
      <c r="N230" s="31">
        <v>0</v>
      </c>
      <c r="O230" s="18" t="s">
        <v>81</v>
      </c>
      <c r="P230" s="31">
        <v>0</v>
      </c>
      <c r="Q230" s="18" t="s">
        <v>81</v>
      </c>
      <c r="R230" s="31">
        <v>0</v>
      </c>
      <c r="S230" s="31" t="s">
        <v>81</v>
      </c>
      <c r="T230" s="31">
        <f t="shared" si="3"/>
        <v>0</v>
      </c>
    </row>
    <row r="231" spans="1:20" s="8" customFormat="1" x14ac:dyDescent="0.25">
      <c r="A231" s="33" t="s">
        <v>171</v>
      </c>
      <c r="B231" s="40" t="s">
        <v>630</v>
      </c>
      <c r="C231" s="35" t="s">
        <v>313</v>
      </c>
      <c r="D231" s="30">
        <v>815</v>
      </c>
      <c r="E231" s="30">
        <v>0</v>
      </c>
      <c r="F231" s="18">
        <v>0</v>
      </c>
      <c r="G231" s="18" t="s">
        <v>81</v>
      </c>
      <c r="H231" s="18">
        <v>0</v>
      </c>
      <c r="I231" s="18" t="s">
        <v>81</v>
      </c>
      <c r="J231" s="31">
        <v>0</v>
      </c>
      <c r="K231" s="18" t="s">
        <v>81</v>
      </c>
      <c r="L231" s="31">
        <v>0</v>
      </c>
      <c r="M231" s="18" t="s">
        <v>81</v>
      </c>
      <c r="N231" s="31">
        <v>0</v>
      </c>
      <c r="O231" s="18" t="s">
        <v>81</v>
      </c>
      <c r="P231" s="31">
        <v>0</v>
      </c>
      <c r="Q231" s="18" t="s">
        <v>81</v>
      </c>
      <c r="R231" s="31">
        <v>0</v>
      </c>
      <c r="S231" s="31" t="s">
        <v>81</v>
      </c>
      <c r="T231" s="31">
        <f t="shared" si="3"/>
        <v>0</v>
      </c>
    </row>
    <row r="232" spans="1:20" s="8" customFormat="1" x14ac:dyDescent="0.25">
      <c r="A232" s="33" t="s">
        <v>172</v>
      </c>
      <c r="B232" s="40" t="s">
        <v>636</v>
      </c>
      <c r="C232" s="35" t="s">
        <v>313</v>
      </c>
      <c r="D232" s="30">
        <v>0</v>
      </c>
      <c r="E232" s="30">
        <v>0</v>
      </c>
      <c r="F232" s="18">
        <v>0</v>
      </c>
      <c r="G232" s="18" t="s">
        <v>81</v>
      </c>
      <c r="H232" s="18">
        <v>0</v>
      </c>
      <c r="I232" s="18" t="s">
        <v>81</v>
      </c>
      <c r="J232" s="31">
        <v>0</v>
      </c>
      <c r="K232" s="18" t="s">
        <v>81</v>
      </c>
      <c r="L232" s="31">
        <v>0</v>
      </c>
      <c r="M232" s="18" t="s">
        <v>81</v>
      </c>
      <c r="N232" s="31">
        <v>0</v>
      </c>
      <c r="O232" s="18" t="s">
        <v>81</v>
      </c>
      <c r="P232" s="31">
        <v>0</v>
      </c>
      <c r="Q232" s="18" t="s">
        <v>81</v>
      </c>
      <c r="R232" s="31">
        <v>0</v>
      </c>
      <c r="S232" s="31" t="s">
        <v>81</v>
      </c>
      <c r="T232" s="31">
        <f t="shared" si="3"/>
        <v>0</v>
      </c>
    </row>
    <row r="233" spans="1:20" s="8" customFormat="1" x14ac:dyDescent="0.25">
      <c r="A233" s="33" t="s">
        <v>207</v>
      </c>
      <c r="B233" s="40" t="s">
        <v>50</v>
      </c>
      <c r="C233" s="35" t="s">
        <v>313</v>
      </c>
      <c r="D233" s="30">
        <v>0</v>
      </c>
      <c r="E233" s="30">
        <v>0</v>
      </c>
      <c r="F233" s="18">
        <v>0</v>
      </c>
      <c r="G233" s="18" t="s">
        <v>81</v>
      </c>
      <c r="H233" s="18">
        <v>0</v>
      </c>
      <c r="I233" s="18" t="s">
        <v>81</v>
      </c>
      <c r="J233" s="31">
        <v>0</v>
      </c>
      <c r="K233" s="18" t="s">
        <v>81</v>
      </c>
      <c r="L233" s="31">
        <v>0</v>
      </c>
      <c r="M233" s="18" t="s">
        <v>81</v>
      </c>
      <c r="N233" s="31">
        <v>0</v>
      </c>
      <c r="O233" s="18" t="s">
        <v>81</v>
      </c>
      <c r="P233" s="31">
        <v>0</v>
      </c>
      <c r="Q233" s="18" t="s">
        <v>81</v>
      </c>
      <c r="R233" s="31">
        <v>0</v>
      </c>
      <c r="S233" s="31" t="s">
        <v>81</v>
      </c>
      <c r="T233" s="31">
        <f t="shared" si="3"/>
        <v>0</v>
      </c>
    </row>
    <row r="234" spans="1:20" s="8" customFormat="1" x14ac:dyDescent="0.25">
      <c r="A234" s="33" t="s">
        <v>120</v>
      </c>
      <c r="B234" s="41" t="s">
        <v>693</v>
      </c>
      <c r="C234" s="35" t="s">
        <v>313</v>
      </c>
      <c r="D234" s="30">
        <v>0</v>
      </c>
      <c r="E234" s="30">
        <v>0</v>
      </c>
      <c r="F234" s="18">
        <v>0</v>
      </c>
      <c r="G234" s="18" t="s">
        <v>81</v>
      </c>
      <c r="H234" s="18">
        <v>0</v>
      </c>
      <c r="I234" s="18" t="s">
        <v>81</v>
      </c>
      <c r="J234" s="31">
        <v>0</v>
      </c>
      <c r="K234" s="18" t="s">
        <v>81</v>
      </c>
      <c r="L234" s="31">
        <v>0</v>
      </c>
      <c r="M234" s="18" t="s">
        <v>81</v>
      </c>
      <c r="N234" s="31">
        <v>0</v>
      </c>
      <c r="O234" s="18" t="s">
        <v>81</v>
      </c>
      <c r="P234" s="31">
        <v>0</v>
      </c>
      <c r="Q234" s="18" t="s">
        <v>81</v>
      </c>
      <c r="R234" s="31">
        <v>0</v>
      </c>
      <c r="S234" s="31" t="s">
        <v>81</v>
      </c>
      <c r="T234" s="31">
        <f t="shared" si="3"/>
        <v>0</v>
      </c>
    </row>
    <row r="235" spans="1:20" s="8" customFormat="1" ht="16.5" customHeight="1" x14ac:dyDescent="0.25">
      <c r="A235" s="33" t="s">
        <v>121</v>
      </c>
      <c r="B235" s="41" t="s">
        <v>593</v>
      </c>
      <c r="C235" s="35" t="s">
        <v>313</v>
      </c>
      <c r="D235" s="30">
        <v>0</v>
      </c>
      <c r="E235" s="30">
        <v>0</v>
      </c>
      <c r="F235" s="18">
        <v>0</v>
      </c>
      <c r="G235" s="18" t="s">
        <v>81</v>
      </c>
      <c r="H235" s="18">
        <v>0</v>
      </c>
      <c r="I235" s="18" t="s">
        <v>81</v>
      </c>
      <c r="J235" s="31">
        <v>0</v>
      </c>
      <c r="K235" s="18" t="s">
        <v>81</v>
      </c>
      <c r="L235" s="31">
        <v>0</v>
      </c>
      <c r="M235" s="18" t="s">
        <v>81</v>
      </c>
      <c r="N235" s="31">
        <v>0</v>
      </c>
      <c r="O235" s="18" t="s">
        <v>81</v>
      </c>
      <c r="P235" s="31">
        <v>0</v>
      </c>
      <c r="Q235" s="18" t="s">
        <v>81</v>
      </c>
      <c r="R235" s="31">
        <v>0</v>
      </c>
      <c r="S235" s="31" t="s">
        <v>81</v>
      </c>
      <c r="T235" s="31">
        <f t="shared" si="3"/>
        <v>0</v>
      </c>
    </row>
    <row r="236" spans="1:20" s="8" customFormat="1" x14ac:dyDescent="0.25">
      <c r="A236" s="33" t="s">
        <v>225</v>
      </c>
      <c r="B236" s="40" t="s">
        <v>230</v>
      </c>
      <c r="C236" s="35" t="s">
        <v>313</v>
      </c>
      <c r="D236" s="30">
        <v>0</v>
      </c>
      <c r="E236" s="30">
        <v>0</v>
      </c>
      <c r="F236" s="18">
        <v>0</v>
      </c>
      <c r="G236" s="18" t="s">
        <v>81</v>
      </c>
      <c r="H236" s="18">
        <v>0</v>
      </c>
      <c r="I236" s="18" t="s">
        <v>81</v>
      </c>
      <c r="J236" s="31">
        <v>0</v>
      </c>
      <c r="K236" s="18" t="s">
        <v>81</v>
      </c>
      <c r="L236" s="31">
        <v>0</v>
      </c>
      <c r="M236" s="18" t="s">
        <v>81</v>
      </c>
      <c r="N236" s="31">
        <v>0</v>
      </c>
      <c r="O236" s="18" t="s">
        <v>81</v>
      </c>
      <c r="P236" s="31">
        <v>0</v>
      </c>
      <c r="Q236" s="18" t="s">
        <v>81</v>
      </c>
      <c r="R236" s="31">
        <v>0</v>
      </c>
      <c r="S236" s="31" t="s">
        <v>81</v>
      </c>
      <c r="T236" s="31">
        <f t="shared" si="3"/>
        <v>0</v>
      </c>
    </row>
    <row r="237" spans="1:20" s="8" customFormat="1" x14ac:dyDescent="0.25">
      <c r="A237" s="33" t="s">
        <v>226</v>
      </c>
      <c r="B237" s="40" t="s">
        <v>723</v>
      </c>
      <c r="C237" s="35" t="s">
        <v>313</v>
      </c>
      <c r="D237" s="30">
        <v>0</v>
      </c>
      <c r="E237" s="30">
        <v>0</v>
      </c>
      <c r="F237" s="18">
        <v>0</v>
      </c>
      <c r="G237" s="18" t="s">
        <v>81</v>
      </c>
      <c r="H237" s="18">
        <v>0</v>
      </c>
      <c r="I237" s="18" t="s">
        <v>81</v>
      </c>
      <c r="J237" s="31">
        <v>0</v>
      </c>
      <c r="K237" s="18" t="s">
        <v>81</v>
      </c>
      <c r="L237" s="31">
        <v>0</v>
      </c>
      <c r="M237" s="18" t="s">
        <v>81</v>
      </c>
      <c r="N237" s="31">
        <v>0</v>
      </c>
      <c r="O237" s="18" t="s">
        <v>81</v>
      </c>
      <c r="P237" s="31">
        <v>0</v>
      </c>
      <c r="Q237" s="18" t="s">
        <v>81</v>
      </c>
      <c r="R237" s="31">
        <v>0</v>
      </c>
      <c r="S237" s="31" t="s">
        <v>81</v>
      </c>
      <c r="T237" s="31">
        <f t="shared" si="3"/>
        <v>0</v>
      </c>
    </row>
    <row r="238" spans="1:20" s="8" customFormat="1" x14ac:dyDescent="0.25">
      <c r="A238" s="33" t="s">
        <v>227</v>
      </c>
      <c r="B238" s="41" t="s">
        <v>205</v>
      </c>
      <c r="C238" s="35" t="s">
        <v>313</v>
      </c>
      <c r="D238" s="30">
        <v>0</v>
      </c>
      <c r="E238" s="30">
        <v>0</v>
      </c>
      <c r="F238" s="18">
        <v>0</v>
      </c>
      <c r="G238" s="18" t="s">
        <v>81</v>
      </c>
      <c r="H238" s="18">
        <v>0</v>
      </c>
      <c r="I238" s="18" t="s">
        <v>81</v>
      </c>
      <c r="J238" s="31">
        <v>0</v>
      </c>
      <c r="K238" s="18" t="s">
        <v>81</v>
      </c>
      <c r="L238" s="31">
        <v>0</v>
      </c>
      <c r="M238" s="18" t="s">
        <v>81</v>
      </c>
      <c r="N238" s="31">
        <v>0</v>
      </c>
      <c r="O238" s="18" t="s">
        <v>81</v>
      </c>
      <c r="P238" s="31">
        <v>0</v>
      </c>
      <c r="Q238" s="18" t="s">
        <v>81</v>
      </c>
      <c r="R238" s="31">
        <v>0</v>
      </c>
      <c r="S238" s="31" t="s">
        <v>81</v>
      </c>
      <c r="T238" s="31">
        <f t="shared" si="3"/>
        <v>0</v>
      </c>
    </row>
    <row r="239" spans="1:20" s="8" customFormat="1" x14ac:dyDescent="0.25">
      <c r="A239" s="33" t="s">
        <v>228</v>
      </c>
      <c r="B239" s="41" t="s">
        <v>206</v>
      </c>
      <c r="C239" s="35" t="s">
        <v>313</v>
      </c>
      <c r="D239" s="30">
        <v>0</v>
      </c>
      <c r="E239" s="30">
        <v>0</v>
      </c>
      <c r="F239" s="18">
        <v>0</v>
      </c>
      <c r="G239" s="18" t="s">
        <v>81</v>
      </c>
      <c r="H239" s="18">
        <v>0</v>
      </c>
      <c r="I239" s="18" t="s">
        <v>81</v>
      </c>
      <c r="J239" s="31">
        <v>0</v>
      </c>
      <c r="K239" s="18" t="s">
        <v>81</v>
      </c>
      <c r="L239" s="31">
        <v>0</v>
      </c>
      <c r="M239" s="18" t="s">
        <v>81</v>
      </c>
      <c r="N239" s="31">
        <v>0</v>
      </c>
      <c r="O239" s="18" t="s">
        <v>81</v>
      </c>
      <c r="P239" s="31">
        <v>0</v>
      </c>
      <c r="Q239" s="18" t="s">
        <v>81</v>
      </c>
      <c r="R239" s="31">
        <v>0</v>
      </c>
      <c r="S239" s="31" t="s">
        <v>81</v>
      </c>
      <c r="T239" s="31">
        <f t="shared" si="3"/>
        <v>0</v>
      </c>
    </row>
    <row r="240" spans="1:20" s="8" customFormat="1" x14ac:dyDescent="0.25">
      <c r="A240" s="33" t="s">
        <v>229</v>
      </c>
      <c r="B240" s="41" t="s">
        <v>631</v>
      </c>
      <c r="C240" s="35" t="s">
        <v>313</v>
      </c>
      <c r="D240" s="30">
        <v>800.05193900000006</v>
      </c>
      <c r="E240" s="30">
        <v>382.06022100000001</v>
      </c>
      <c r="F240" s="18">
        <v>337.81</v>
      </c>
      <c r="G240" s="18" t="s">
        <v>81</v>
      </c>
      <c r="H240" s="18">
        <v>1413.7430804099999</v>
      </c>
      <c r="I240" s="18" t="s">
        <v>81</v>
      </c>
      <c r="J240" s="18">
        <v>482.26</v>
      </c>
      <c r="K240" s="18" t="s">
        <v>81</v>
      </c>
      <c r="L240" s="31">
        <v>0</v>
      </c>
      <c r="M240" s="18" t="s">
        <v>81</v>
      </c>
      <c r="N240" s="31">
        <v>0</v>
      </c>
      <c r="O240" s="18" t="s">
        <v>81</v>
      </c>
      <c r="P240" s="31">
        <v>0</v>
      </c>
      <c r="Q240" s="18" t="s">
        <v>81</v>
      </c>
      <c r="R240" s="31">
        <v>0</v>
      </c>
      <c r="S240" s="18" t="s">
        <v>81</v>
      </c>
      <c r="T240" s="18">
        <f t="shared" si="3"/>
        <v>1896.0030804099999</v>
      </c>
    </row>
    <row r="241" spans="1:20" s="8" customFormat="1" x14ac:dyDescent="0.25">
      <c r="A241" s="33" t="s">
        <v>122</v>
      </c>
      <c r="B241" s="34" t="s">
        <v>594</v>
      </c>
      <c r="C241" s="35" t="s">
        <v>313</v>
      </c>
      <c r="D241" s="30">
        <v>1670.72427679</v>
      </c>
      <c r="E241" s="30">
        <v>378.95600000000002</v>
      </c>
      <c r="F241" s="18">
        <v>343.66</v>
      </c>
      <c r="G241" s="18" t="s">
        <v>81</v>
      </c>
      <c r="H241" s="18">
        <v>1719.04227068</v>
      </c>
      <c r="I241" s="18" t="s">
        <v>81</v>
      </c>
      <c r="J241" s="31">
        <v>0</v>
      </c>
      <c r="K241" s="18" t="s">
        <v>81</v>
      </c>
      <c r="L241" s="31">
        <v>0</v>
      </c>
      <c r="M241" s="18" t="s">
        <v>81</v>
      </c>
      <c r="N241" s="31">
        <v>0</v>
      </c>
      <c r="O241" s="18" t="s">
        <v>81</v>
      </c>
      <c r="P241" s="31">
        <v>0</v>
      </c>
      <c r="Q241" s="18" t="s">
        <v>81</v>
      </c>
      <c r="R241" s="31">
        <v>0</v>
      </c>
      <c r="S241" s="18" t="s">
        <v>81</v>
      </c>
      <c r="T241" s="18">
        <f t="shared" si="3"/>
        <v>1719.04227068</v>
      </c>
    </row>
    <row r="242" spans="1:20" s="8" customFormat="1" x14ac:dyDescent="0.25">
      <c r="A242" s="33" t="s">
        <v>123</v>
      </c>
      <c r="B242" s="41" t="s">
        <v>724</v>
      </c>
      <c r="C242" s="35" t="s">
        <v>313</v>
      </c>
      <c r="D242" s="30">
        <v>870.72427678999998</v>
      </c>
      <c r="E242" s="30">
        <v>0</v>
      </c>
      <c r="F242" s="18">
        <v>0</v>
      </c>
      <c r="G242" s="18" t="s">
        <v>81</v>
      </c>
      <c r="H242" s="18">
        <v>0</v>
      </c>
      <c r="I242" s="18" t="s">
        <v>81</v>
      </c>
      <c r="J242" s="31">
        <v>0</v>
      </c>
      <c r="K242" s="18" t="s">
        <v>81</v>
      </c>
      <c r="L242" s="31">
        <v>0</v>
      </c>
      <c r="M242" s="18" t="s">
        <v>81</v>
      </c>
      <c r="N242" s="31">
        <v>0</v>
      </c>
      <c r="O242" s="18" t="s">
        <v>81</v>
      </c>
      <c r="P242" s="31">
        <v>0</v>
      </c>
      <c r="Q242" s="18" t="s">
        <v>81</v>
      </c>
      <c r="R242" s="31">
        <v>0</v>
      </c>
      <c r="S242" s="31" t="s">
        <v>81</v>
      </c>
      <c r="T242" s="31">
        <f t="shared" si="3"/>
        <v>0</v>
      </c>
    </row>
    <row r="243" spans="1:20" s="8" customFormat="1" x14ac:dyDescent="0.25">
      <c r="A243" s="33" t="s">
        <v>637</v>
      </c>
      <c r="B243" s="40" t="s">
        <v>630</v>
      </c>
      <c r="C243" s="35" t="s">
        <v>313</v>
      </c>
      <c r="D243" s="30">
        <v>870.72427678999998</v>
      </c>
      <c r="E243" s="30">
        <v>0</v>
      </c>
      <c r="F243" s="18">
        <v>0</v>
      </c>
      <c r="G243" s="18" t="s">
        <v>81</v>
      </c>
      <c r="H243" s="18">
        <v>0</v>
      </c>
      <c r="I243" s="18" t="s">
        <v>81</v>
      </c>
      <c r="J243" s="31">
        <v>0</v>
      </c>
      <c r="K243" s="18" t="s">
        <v>81</v>
      </c>
      <c r="L243" s="31">
        <v>0</v>
      </c>
      <c r="M243" s="18" t="s">
        <v>81</v>
      </c>
      <c r="N243" s="31">
        <v>0</v>
      </c>
      <c r="O243" s="18" t="s">
        <v>81</v>
      </c>
      <c r="P243" s="31">
        <v>0</v>
      </c>
      <c r="Q243" s="18" t="s">
        <v>81</v>
      </c>
      <c r="R243" s="31">
        <v>0</v>
      </c>
      <c r="S243" s="31" t="s">
        <v>81</v>
      </c>
      <c r="T243" s="31">
        <f t="shared" si="3"/>
        <v>0</v>
      </c>
    </row>
    <row r="244" spans="1:20" s="8" customFormat="1" x14ac:dyDescent="0.25">
      <c r="A244" s="33" t="s">
        <v>638</v>
      </c>
      <c r="B244" s="40" t="s">
        <v>636</v>
      </c>
      <c r="C244" s="35" t="s">
        <v>313</v>
      </c>
      <c r="D244" s="30">
        <v>0</v>
      </c>
      <c r="E244" s="30">
        <v>0</v>
      </c>
      <c r="F244" s="18">
        <v>0</v>
      </c>
      <c r="G244" s="18" t="s">
        <v>81</v>
      </c>
      <c r="H244" s="18">
        <v>0</v>
      </c>
      <c r="I244" s="18" t="s">
        <v>81</v>
      </c>
      <c r="J244" s="31">
        <v>0</v>
      </c>
      <c r="K244" s="18" t="s">
        <v>81</v>
      </c>
      <c r="L244" s="31">
        <v>0</v>
      </c>
      <c r="M244" s="18" t="s">
        <v>81</v>
      </c>
      <c r="N244" s="31">
        <v>0</v>
      </c>
      <c r="O244" s="18" t="s">
        <v>81</v>
      </c>
      <c r="P244" s="31">
        <v>0</v>
      </c>
      <c r="Q244" s="18" t="s">
        <v>81</v>
      </c>
      <c r="R244" s="31">
        <v>0</v>
      </c>
      <c r="S244" s="31" t="s">
        <v>81</v>
      </c>
      <c r="T244" s="31">
        <f t="shared" si="3"/>
        <v>0</v>
      </c>
    </row>
    <row r="245" spans="1:20" s="8" customFormat="1" x14ac:dyDescent="0.25">
      <c r="A245" s="33" t="s">
        <v>639</v>
      </c>
      <c r="B245" s="40" t="s">
        <v>50</v>
      </c>
      <c r="C245" s="35" t="s">
        <v>313</v>
      </c>
      <c r="D245" s="30">
        <v>0</v>
      </c>
      <c r="E245" s="30">
        <v>0</v>
      </c>
      <c r="F245" s="18">
        <v>0</v>
      </c>
      <c r="G245" s="18" t="s">
        <v>81</v>
      </c>
      <c r="H245" s="18">
        <v>0</v>
      </c>
      <c r="I245" s="18" t="s">
        <v>81</v>
      </c>
      <c r="J245" s="31">
        <v>0</v>
      </c>
      <c r="K245" s="18" t="s">
        <v>81</v>
      </c>
      <c r="L245" s="31">
        <v>0</v>
      </c>
      <c r="M245" s="18" t="s">
        <v>81</v>
      </c>
      <c r="N245" s="31">
        <v>0</v>
      </c>
      <c r="O245" s="18" t="s">
        <v>81</v>
      </c>
      <c r="P245" s="31">
        <v>0</v>
      </c>
      <c r="Q245" s="18" t="s">
        <v>81</v>
      </c>
      <c r="R245" s="31">
        <v>0</v>
      </c>
      <c r="S245" s="31" t="s">
        <v>81</v>
      </c>
      <c r="T245" s="31">
        <f t="shared" si="3"/>
        <v>0</v>
      </c>
    </row>
    <row r="246" spans="1:20" s="10" customFormat="1" x14ac:dyDescent="0.25">
      <c r="A246" s="33" t="s">
        <v>124</v>
      </c>
      <c r="B246" s="41" t="s">
        <v>7</v>
      </c>
      <c r="C246" s="35" t="s">
        <v>313</v>
      </c>
      <c r="D246" s="30">
        <v>0</v>
      </c>
      <c r="E246" s="30">
        <v>0</v>
      </c>
      <c r="F246" s="18">
        <v>0</v>
      </c>
      <c r="G246" s="18" t="s">
        <v>81</v>
      </c>
      <c r="H246" s="18">
        <v>0</v>
      </c>
      <c r="I246" s="18" t="s">
        <v>81</v>
      </c>
      <c r="J246" s="31">
        <v>0</v>
      </c>
      <c r="K246" s="18" t="s">
        <v>81</v>
      </c>
      <c r="L246" s="31">
        <v>0</v>
      </c>
      <c r="M246" s="18" t="s">
        <v>81</v>
      </c>
      <c r="N246" s="31">
        <v>0</v>
      </c>
      <c r="O246" s="18" t="s">
        <v>81</v>
      </c>
      <c r="P246" s="31">
        <v>0</v>
      </c>
      <c r="Q246" s="18" t="s">
        <v>81</v>
      </c>
      <c r="R246" s="31">
        <v>0</v>
      </c>
      <c r="S246" s="31" t="s">
        <v>81</v>
      </c>
      <c r="T246" s="31">
        <f t="shared" si="3"/>
        <v>0</v>
      </c>
    </row>
    <row r="247" spans="1:20" s="8" customFormat="1" x14ac:dyDescent="0.25">
      <c r="A247" s="33" t="s">
        <v>671</v>
      </c>
      <c r="B247" s="41" t="s">
        <v>632</v>
      </c>
      <c r="C247" s="35" t="s">
        <v>313</v>
      </c>
      <c r="D247" s="30">
        <v>800</v>
      </c>
      <c r="E247" s="30">
        <v>378.95600000000002</v>
      </c>
      <c r="F247" s="18">
        <v>343.66</v>
      </c>
      <c r="G247" s="18" t="s">
        <v>81</v>
      </c>
      <c r="H247" s="18">
        <v>1719.04227068</v>
      </c>
      <c r="I247" s="18" t="s">
        <v>81</v>
      </c>
      <c r="J247" s="31">
        <v>0</v>
      </c>
      <c r="K247" s="18" t="s">
        <v>81</v>
      </c>
      <c r="L247" s="31">
        <v>0</v>
      </c>
      <c r="M247" s="18" t="s">
        <v>81</v>
      </c>
      <c r="N247" s="31">
        <v>0</v>
      </c>
      <c r="O247" s="18" t="s">
        <v>81</v>
      </c>
      <c r="P247" s="31">
        <v>0</v>
      </c>
      <c r="Q247" s="18" t="s">
        <v>81</v>
      </c>
      <c r="R247" s="31">
        <v>0</v>
      </c>
      <c r="S247" s="18" t="s">
        <v>81</v>
      </c>
      <c r="T247" s="18">
        <f>H247+J247+L247+N247+P247+R247</f>
        <v>1719.04227068</v>
      </c>
    </row>
    <row r="248" spans="1:20" s="8" customFormat="1" ht="31.5" x14ac:dyDescent="0.25">
      <c r="A248" s="33" t="s">
        <v>125</v>
      </c>
      <c r="B248" s="34" t="s">
        <v>722</v>
      </c>
      <c r="C248" s="35" t="s">
        <v>313</v>
      </c>
      <c r="D248" s="30">
        <v>730.90552478000131</v>
      </c>
      <c r="E248" s="30">
        <v>333.50672646999965</v>
      </c>
      <c r="F248" s="18">
        <v>478.30241037000133</v>
      </c>
      <c r="G248" s="18" t="s">
        <v>81</v>
      </c>
      <c r="H248" s="18">
        <v>418.53495321999844</v>
      </c>
      <c r="I248" s="18" t="s">
        <v>81</v>
      </c>
      <c r="J248" s="18">
        <v>261.19882760946575</v>
      </c>
      <c r="K248" s="18" t="s">
        <v>81</v>
      </c>
      <c r="L248" s="18">
        <v>226.05651915451153</v>
      </c>
      <c r="M248" s="18" t="s">
        <v>81</v>
      </c>
      <c r="N248" s="18">
        <v>232.84040702360176</v>
      </c>
      <c r="O248" s="18" t="s">
        <v>81</v>
      </c>
      <c r="P248" s="18">
        <v>240.4038759472644</v>
      </c>
      <c r="Q248" s="18" t="s">
        <v>81</v>
      </c>
      <c r="R248" s="18">
        <v>249.61203787875911</v>
      </c>
      <c r="S248" s="18" t="s">
        <v>81</v>
      </c>
      <c r="T248" s="18">
        <f t="shared" ref="T248" si="4">T173-T191</f>
        <v>1628.6466208336024</v>
      </c>
    </row>
    <row r="249" spans="1:20" s="8" customFormat="1" ht="31.5" x14ac:dyDescent="0.25">
      <c r="A249" s="33" t="s">
        <v>126</v>
      </c>
      <c r="B249" s="34" t="s">
        <v>713</v>
      </c>
      <c r="C249" s="35" t="s">
        <v>313</v>
      </c>
      <c r="D249" s="30">
        <v>-332.53255745999996</v>
      </c>
      <c r="E249" s="30">
        <v>-256.85096218000001</v>
      </c>
      <c r="F249" s="18">
        <v>-436.98648063999997</v>
      </c>
      <c r="G249" s="18" t="s">
        <v>81</v>
      </c>
      <c r="H249" s="18">
        <v>-237.09970929999997</v>
      </c>
      <c r="I249" s="18" t="s">
        <v>81</v>
      </c>
      <c r="J249" s="18">
        <v>-341.5565963611831</v>
      </c>
      <c r="K249" s="18" t="s">
        <v>81</v>
      </c>
      <c r="L249" s="18">
        <v>-240.33316940596947</v>
      </c>
      <c r="M249" s="18" t="s">
        <v>81</v>
      </c>
      <c r="N249" s="18">
        <v>-229.19459319127489</v>
      </c>
      <c r="O249" s="18" t="s">
        <v>81</v>
      </c>
      <c r="P249" s="18">
        <v>-237.87545445977193</v>
      </c>
      <c r="Q249" s="18" t="s">
        <v>81</v>
      </c>
      <c r="R249" s="18">
        <v>-239.24549639141196</v>
      </c>
      <c r="S249" s="18" t="s">
        <v>81</v>
      </c>
      <c r="T249" s="18">
        <f t="shared" ref="T249" si="5">T209-T216</f>
        <v>-1525.3050191096113</v>
      </c>
    </row>
    <row r="250" spans="1:20" s="8" customFormat="1" x14ac:dyDescent="0.25">
      <c r="A250" s="33" t="s">
        <v>231</v>
      </c>
      <c r="B250" s="41" t="s">
        <v>633</v>
      </c>
      <c r="C250" s="35" t="s">
        <v>313</v>
      </c>
      <c r="D250" s="30">
        <v>-332.53255745999996</v>
      </c>
      <c r="E250" s="30">
        <v>-258.85096218000001</v>
      </c>
      <c r="F250" s="18">
        <v>-490.83364063999994</v>
      </c>
      <c r="G250" s="18" t="s">
        <v>81</v>
      </c>
      <c r="H250" s="18">
        <v>-237.09970929999997</v>
      </c>
      <c r="I250" s="18" t="s">
        <v>81</v>
      </c>
      <c r="J250" s="18">
        <v>-341.5565963611831</v>
      </c>
      <c r="K250" s="18" t="s">
        <v>81</v>
      </c>
      <c r="L250" s="18">
        <v>-240.33316940596947</v>
      </c>
      <c r="M250" s="18" t="s">
        <v>81</v>
      </c>
      <c r="N250" s="18">
        <v>-229.19459319127489</v>
      </c>
      <c r="O250" s="18" t="s">
        <v>81</v>
      </c>
      <c r="P250" s="18">
        <v>-237.87545445977193</v>
      </c>
      <c r="Q250" s="18" t="s">
        <v>81</v>
      </c>
      <c r="R250" s="18">
        <v>-239.24549639141196</v>
      </c>
      <c r="S250" s="18" t="s">
        <v>81</v>
      </c>
      <c r="T250" s="18">
        <f>(T210+T211)-(T217+T224)</f>
        <v>-1525.3050191096113</v>
      </c>
    </row>
    <row r="251" spans="1:20" s="8" customFormat="1" x14ac:dyDescent="0.25">
      <c r="A251" s="33" t="s">
        <v>232</v>
      </c>
      <c r="B251" s="41" t="s">
        <v>39</v>
      </c>
      <c r="C251" s="35" t="s">
        <v>313</v>
      </c>
      <c r="D251" s="30">
        <v>0</v>
      </c>
      <c r="E251" s="30">
        <v>2</v>
      </c>
      <c r="F251" s="18">
        <v>53.847160000000002</v>
      </c>
      <c r="G251" s="18" t="s">
        <v>81</v>
      </c>
      <c r="H251" s="18">
        <v>0</v>
      </c>
      <c r="I251" s="18" t="s">
        <v>81</v>
      </c>
      <c r="J251" s="18">
        <v>0</v>
      </c>
      <c r="K251" s="18" t="s">
        <v>81</v>
      </c>
      <c r="L251" s="18">
        <v>0</v>
      </c>
      <c r="M251" s="18" t="s">
        <v>81</v>
      </c>
      <c r="N251" s="18">
        <v>0</v>
      </c>
      <c r="O251" s="18" t="s">
        <v>81</v>
      </c>
      <c r="P251" s="18">
        <v>0</v>
      </c>
      <c r="Q251" s="18" t="s">
        <v>81</v>
      </c>
      <c r="R251" s="18">
        <v>0</v>
      </c>
      <c r="S251" s="18" t="s">
        <v>81</v>
      </c>
      <c r="T251" s="18">
        <f t="shared" ref="T251" si="6">T215-T225</f>
        <v>0</v>
      </c>
    </row>
    <row r="252" spans="1:20" s="8" customFormat="1" ht="31.5" x14ac:dyDescent="0.25">
      <c r="A252" s="33" t="s">
        <v>127</v>
      </c>
      <c r="B252" s="34" t="s">
        <v>714</v>
      </c>
      <c r="C252" s="35" t="s">
        <v>313</v>
      </c>
      <c r="D252" s="30">
        <v>10.225151020000112</v>
      </c>
      <c r="E252" s="30">
        <v>83.832663160000038</v>
      </c>
      <c r="F252" s="18">
        <v>74.38508644999996</v>
      </c>
      <c r="G252" s="18" t="s">
        <v>81</v>
      </c>
      <c r="H252" s="18">
        <v>-305.29919027000005</v>
      </c>
      <c r="I252" s="18" t="s">
        <v>81</v>
      </c>
      <c r="J252" s="18">
        <v>482.26</v>
      </c>
      <c r="K252" s="18" t="s">
        <v>81</v>
      </c>
      <c r="L252" s="18">
        <v>0</v>
      </c>
      <c r="M252" s="18" t="s">
        <v>81</v>
      </c>
      <c r="N252" s="18">
        <v>0</v>
      </c>
      <c r="O252" s="18" t="s">
        <v>81</v>
      </c>
      <c r="P252" s="18">
        <v>0</v>
      </c>
      <c r="Q252" s="18" t="s">
        <v>81</v>
      </c>
      <c r="R252" s="18">
        <v>0</v>
      </c>
      <c r="S252" s="18" t="s">
        <v>81</v>
      </c>
      <c r="T252" s="18">
        <f t="shared" ref="T252" si="7">T228-T241</f>
        <v>176.96080972999994</v>
      </c>
    </row>
    <row r="253" spans="1:20" s="8" customFormat="1" x14ac:dyDescent="0.25">
      <c r="A253" s="33" t="s">
        <v>391</v>
      </c>
      <c r="B253" s="41" t="s">
        <v>427</v>
      </c>
      <c r="C253" s="35" t="s">
        <v>313</v>
      </c>
      <c r="D253" s="30">
        <v>-55.724276789999976</v>
      </c>
      <c r="E253" s="30">
        <v>0</v>
      </c>
      <c r="F253" s="18">
        <v>0</v>
      </c>
      <c r="G253" s="18" t="s">
        <v>81</v>
      </c>
      <c r="H253" s="18">
        <v>0</v>
      </c>
      <c r="I253" s="18" t="s">
        <v>81</v>
      </c>
      <c r="J253" s="18">
        <v>0</v>
      </c>
      <c r="K253" s="18" t="s">
        <v>81</v>
      </c>
      <c r="L253" s="18">
        <v>0</v>
      </c>
      <c r="M253" s="18" t="s">
        <v>81</v>
      </c>
      <c r="N253" s="18">
        <v>0</v>
      </c>
      <c r="O253" s="18" t="s">
        <v>81</v>
      </c>
      <c r="P253" s="18">
        <v>0</v>
      </c>
      <c r="Q253" s="18" t="s">
        <v>81</v>
      </c>
      <c r="R253" s="18">
        <v>0</v>
      </c>
      <c r="S253" s="18" t="s">
        <v>81</v>
      </c>
      <c r="T253" s="18">
        <f t="shared" ref="T253" si="8">T230-T242</f>
        <v>0</v>
      </c>
    </row>
    <row r="254" spans="1:20" s="8" customFormat="1" x14ac:dyDescent="0.25">
      <c r="A254" s="33" t="s">
        <v>392</v>
      </c>
      <c r="B254" s="41" t="s">
        <v>390</v>
      </c>
      <c r="C254" s="35" t="s">
        <v>313</v>
      </c>
      <c r="D254" s="30">
        <v>65.949427810000088</v>
      </c>
      <c r="E254" s="30">
        <v>83.832663160000038</v>
      </c>
      <c r="F254" s="18">
        <v>74.38508644999996</v>
      </c>
      <c r="G254" s="18" t="s">
        <v>81</v>
      </c>
      <c r="H254" s="18">
        <v>-305.29919027000005</v>
      </c>
      <c r="I254" s="18" t="s">
        <v>81</v>
      </c>
      <c r="J254" s="18">
        <v>482.26</v>
      </c>
      <c r="K254" s="18" t="s">
        <v>81</v>
      </c>
      <c r="L254" s="18">
        <v>0</v>
      </c>
      <c r="M254" s="18" t="s">
        <v>81</v>
      </c>
      <c r="N254" s="18">
        <v>0</v>
      </c>
      <c r="O254" s="18" t="s">
        <v>81</v>
      </c>
      <c r="P254" s="18">
        <v>0</v>
      </c>
      <c r="Q254" s="18" t="s">
        <v>81</v>
      </c>
      <c r="R254" s="18">
        <v>0</v>
      </c>
      <c r="S254" s="18" t="s">
        <v>81</v>
      </c>
      <c r="T254" s="18">
        <f>(T229+T234+T235+T238+T239+T240)-(T246+T247)</f>
        <v>176.96080972999994</v>
      </c>
    </row>
    <row r="255" spans="1:20" s="8" customFormat="1" x14ac:dyDescent="0.25">
      <c r="A255" s="33" t="s">
        <v>128</v>
      </c>
      <c r="B255" s="34" t="s">
        <v>56</v>
      </c>
      <c r="C255" s="35" t="s">
        <v>313</v>
      </c>
      <c r="D255" s="30">
        <v>-402.3</v>
      </c>
      <c r="E255" s="30">
        <v>-163.6</v>
      </c>
      <c r="F255" s="18">
        <v>-105.2</v>
      </c>
      <c r="G255" s="18" t="s">
        <v>81</v>
      </c>
      <c r="H255" s="18">
        <v>118.66</v>
      </c>
      <c r="I255" s="18" t="s">
        <v>81</v>
      </c>
      <c r="J255" s="18">
        <v>-410.44906283511972</v>
      </c>
      <c r="K255" s="18" t="s">
        <v>81</v>
      </c>
      <c r="L255" s="18">
        <v>14</v>
      </c>
      <c r="M255" s="18" t="s">
        <v>81</v>
      </c>
      <c r="N255" s="18">
        <v>-3</v>
      </c>
      <c r="O255" s="18" t="s">
        <v>81</v>
      </c>
      <c r="P255" s="18">
        <v>-3</v>
      </c>
      <c r="Q255" s="18" t="s">
        <v>81</v>
      </c>
      <c r="R255" s="18">
        <v>-10</v>
      </c>
      <c r="S255" s="18" t="s">
        <v>81</v>
      </c>
      <c r="T255" s="18">
        <f>H255+J255+L255+N255+P255+R255</f>
        <v>-293.78906283511969</v>
      </c>
    </row>
    <row r="256" spans="1:20" s="8" customFormat="1" ht="31.5" x14ac:dyDescent="0.25">
      <c r="A256" s="33" t="s">
        <v>129</v>
      </c>
      <c r="B256" s="34" t="s">
        <v>715</v>
      </c>
      <c r="C256" s="35" t="s">
        <v>313</v>
      </c>
      <c r="D256" s="30">
        <v>6.2981183400014515</v>
      </c>
      <c r="E256" s="30">
        <v>-3.111572550000318</v>
      </c>
      <c r="F256" s="18">
        <v>10.501016180001315</v>
      </c>
      <c r="G256" s="18" t="s">
        <v>81</v>
      </c>
      <c r="H256" s="18">
        <v>-5.203946350001587</v>
      </c>
      <c r="I256" s="18" t="s">
        <v>81</v>
      </c>
      <c r="J256" s="18">
        <v>-8.5468315868370723</v>
      </c>
      <c r="K256" s="18" t="s">
        <v>81</v>
      </c>
      <c r="L256" s="18">
        <v>-0.2766502514579372</v>
      </c>
      <c r="M256" s="18" t="s">
        <v>81</v>
      </c>
      <c r="N256" s="18">
        <v>0.64581383232686562</v>
      </c>
      <c r="O256" s="18" t="s">
        <v>81</v>
      </c>
      <c r="P256" s="18">
        <v>-0.47157851250753424</v>
      </c>
      <c r="Q256" s="18" t="s">
        <v>81</v>
      </c>
      <c r="R256" s="18">
        <v>0.36654148734714909</v>
      </c>
      <c r="S256" s="18" t="s">
        <v>81</v>
      </c>
      <c r="T256" s="18">
        <f>T248+T249+T252+T255</f>
        <v>-13.486651381128695</v>
      </c>
    </row>
    <row r="257" spans="1:20" s="8" customFormat="1" x14ac:dyDescent="0.25">
      <c r="A257" s="33" t="s">
        <v>130</v>
      </c>
      <c r="B257" s="34" t="s">
        <v>2</v>
      </c>
      <c r="C257" s="35" t="s">
        <v>313</v>
      </c>
      <c r="D257" s="30">
        <v>1.13887877</v>
      </c>
      <c r="E257" s="30">
        <v>7.4369969999999999</v>
      </c>
      <c r="F257" s="18">
        <v>4.3254244099999992</v>
      </c>
      <c r="G257" s="18" t="s">
        <v>81</v>
      </c>
      <c r="H257" s="18">
        <v>14.826440590000001</v>
      </c>
      <c r="I257" s="18" t="s">
        <v>81</v>
      </c>
      <c r="J257" s="18">
        <v>9.649626979999244</v>
      </c>
      <c r="K257" s="18" t="s">
        <v>81</v>
      </c>
      <c r="L257" s="18">
        <v>1.1027953931621717</v>
      </c>
      <c r="M257" s="18" t="s">
        <v>81</v>
      </c>
      <c r="N257" s="18">
        <v>0.82614514170423448</v>
      </c>
      <c r="O257" s="18" t="s">
        <v>81</v>
      </c>
      <c r="P257" s="18">
        <v>1.4719589740311001</v>
      </c>
      <c r="Q257" s="18" t="s">
        <v>81</v>
      </c>
      <c r="R257" s="18">
        <v>1.0003804615235659</v>
      </c>
      <c r="S257" s="18" t="s">
        <v>81</v>
      </c>
      <c r="T257" s="18">
        <f>H257</f>
        <v>14.826440590000001</v>
      </c>
    </row>
    <row r="258" spans="1:20" s="8" customFormat="1" x14ac:dyDescent="0.25">
      <c r="A258" s="33" t="s">
        <v>131</v>
      </c>
      <c r="B258" s="34" t="s">
        <v>3</v>
      </c>
      <c r="C258" s="35" t="s">
        <v>313</v>
      </c>
      <c r="D258" s="30">
        <v>7.4369971100014514</v>
      </c>
      <c r="E258" s="30">
        <v>4.3254244499996819</v>
      </c>
      <c r="F258" s="18">
        <v>14.826440590001315</v>
      </c>
      <c r="G258" s="18" t="s">
        <v>81</v>
      </c>
      <c r="H258" s="18">
        <v>9.6224942399984137</v>
      </c>
      <c r="I258" s="18" t="s">
        <v>81</v>
      </c>
      <c r="J258" s="18">
        <v>1.1027953931621717</v>
      </c>
      <c r="K258" s="18" t="s">
        <v>81</v>
      </c>
      <c r="L258" s="18">
        <v>0.82614514170423448</v>
      </c>
      <c r="M258" s="18" t="s">
        <v>81</v>
      </c>
      <c r="N258" s="18">
        <v>1.4719589740311001</v>
      </c>
      <c r="O258" s="18" t="s">
        <v>81</v>
      </c>
      <c r="P258" s="18">
        <v>1.0003804615235659</v>
      </c>
      <c r="Q258" s="18" t="s">
        <v>81</v>
      </c>
      <c r="R258" s="18">
        <v>1.3669219488707149</v>
      </c>
      <c r="S258" s="18" t="s">
        <v>81</v>
      </c>
      <c r="T258" s="18">
        <f>T256+T257</f>
        <v>1.3397892088713057</v>
      </c>
    </row>
    <row r="259" spans="1:20" s="11" customFormat="1" x14ac:dyDescent="0.25">
      <c r="A259" s="33" t="s">
        <v>133</v>
      </c>
      <c r="B259" s="34" t="s">
        <v>428</v>
      </c>
      <c r="C259" s="35" t="s">
        <v>81</v>
      </c>
      <c r="D259" s="44" t="s">
        <v>155</v>
      </c>
      <c r="E259" s="45" t="s">
        <v>155</v>
      </c>
      <c r="F259" s="46" t="s">
        <v>155</v>
      </c>
      <c r="G259" s="46" t="s">
        <v>155</v>
      </c>
      <c r="H259" s="47" t="s">
        <v>155</v>
      </c>
      <c r="I259" s="46" t="s">
        <v>155</v>
      </c>
      <c r="J259" s="47" t="s">
        <v>155</v>
      </c>
      <c r="K259" s="46" t="s">
        <v>155</v>
      </c>
      <c r="L259" s="47" t="s">
        <v>155</v>
      </c>
      <c r="M259" s="47" t="s">
        <v>155</v>
      </c>
      <c r="N259" s="47" t="s">
        <v>155</v>
      </c>
      <c r="O259" s="47" t="s">
        <v>155</v>
      </c>
      <c r="P259" s="47" t="s">
        <v>155</v>
      </c>
      <c r="Q259" s="47" t="s">
        <v>155</v>
      </c>
      <c r="R259" s="47" t="s">
        <v>155</v>
      </c>
      <c r="S259" s="47" t="s">
        <v>155</v>
      </c>
      <c r="T259" s="47" t="s">
        <v>155</v>
      </c>
    </row>
    <row r="260" spans="1:20" s="8" customFormat="1" x14ac:dyDescent="0.25">
      <c r="A260" s="33" t="s">
        <v>134</v>
      </c>
      <c r="B260" s="41" t="s">
        <v>595</v>
      </c>
      <c r="C260" s="35" t="s">
        <v>313</v>
      </c>
      <c r="D260" s="30">
        <v>324.47629532000008</v>
      </c>
      <c r="E260" s="30">
        <v>338.60401787000001</v>
      </c>
      <c r="F260" s="18">
        <v>344.44326467000002</v>
      </c>
      <c r="G260" s="18" t="s">
        <v>81</v>
      </c>
      <c r="H260" s="18">
        <v>512.14599999999996</v>
      </c>
      <c r="I260" s="18" t="s">
        <v>81</v>
      </c>
      <c r="J260" s="18">
        <v>381.66416802206805</v>
      </c>
      <c r="K260" s="18" t="s">
        <v>81</v>
      </c>
      <c r="L260" s="18">
        <v>398.07572724701697</v>
      </c>
      <c r="M260" s="18" t="s">
        <v>81</v>
      </c>
      <c r="N260" s="18">
        <v>413.99875633689766</v>
      </c>
      <c r="O260" s="18" t="s">
        <v>81</v>
      </c>
      <c r="P260" s="18">
        <v>430.55870659037362</v>
      </c>
      <c r="Q260" s="18" t="s">
        <v>81</v>
      </c>
      <c r="R260" s="18">
        <v>447.78105485398856</v>
      </c>
      <c r="S260" s="18" t="s">
        <v>81</v>
      </c>
      <c r="T260" s="18">
        <f>R260</f>
        <v>447.78105485398856</v>
      </c>
    </row>
    <row r="261" spans="1:20" s="8" customFormat="1" ht="31.5" x14ac:dyDescent="0.25">
      <c r="A261" s="33" t="s">
        <v>233</v>
      </c>
      <c r="B261" s="40" t="s">
        <v>596</v>
      </c>
      <c r="C261" s="35" t="s">
        <v>313</v>
      </c>
      <c r="D261" s="30">
        <v>0</v>
      </c>
      <c r="E261" s="30">
        <v>0</v>
      </c>
      <c r="F261" s="18">
        <v>0</v>
      </c>
      <c r="G261" s="18" t="s">
        <v>81</v>
      </c>
      <c r="H261" s="18">
        <v>0</v>
      </c>
      <c r="I261" s="18" t="s">
        <v>81</v>
      </c>
      <c r="J261" s="31">
        <v>0</v>
      </c>
      <c r="K261" s="18" t="s">
        <v>81</v>
      </c>
      <c r="L261" s="31">
        <v>0</v>
      </c>
      <c r="M261" s="18" t="s">
        <v>81</v>
      </c>
      <c r="N261" s="31">
        <v>0</v>
      </c>
      <c r="O261" s="18" t="s">
        <v>81</v>
      </c>
      <c r="P261" s="31">
        <v>0</v>
      </c>
      <c r="Q261" s="18" t="s">
        <v>81</v>
      </c>
      <c r="R261" s="31">
        <v>0</v>
      </c>
      <c r="S261" s="31" t="s">
        <v>81</v>
      </c>
      <c r="T261" s="31">
        <f t="shared" si="3"/>
        <v>0</v>
      </c>
    </row>
    <row r="262" spans="1:20" s="8" customFormat="1" x14ac:dyDescent="0.25">
      <c r="A262" s="33" t="s">
        <v>234</v>
      </c>
      <c r="B262" s="42" t="s">
        <v>51</v>
      </c>
      <c r="C262" s="35" t="s">
        <v>313</v>
      </c>
      <c r="D262" s="30">
        <v>0</v>
      </c>
      <c r="E262" s="30">
        <v>0</v>
      </c>
      <c r="F262" s="18">
        <v>0</v>
      </c>
      <c r="G262" s="18" t="s">
        <v>81</v>
      </c>
      <c r="H262" s="18">
        <v>0</v>
      </c>
      <c r="I262" s="18" t="s">
        <v>81</v>
      </c>
      <c r="J262" s="31">
        <v>0</v>
      </c>
      <c r="K262" s="18" t="s">
        <v>81</v>
      </c>
      <c r="L262" s="31">
        <v>0</v>
      </c>
      <c r="M262" s="18" t="s">
        <v>81</v>
      </c>
      <c r="N262" s="31">
        <v>0</v>
      </c>
      <c r="O262" s="18" t="s">
        <v>81</v>
      </c>
      <c r="P262" s="31">
        <v>0</v>
      </c>
      <c r="Q262" s="18" t="s">
        <v>81</v>
      </c>
      <c r="R262" s="31">
        <v>0</v>
      </c>
      <c r="S262" s="31" t="s">
        <v>81</v>
      </c>
      <c r="T262" s="31">
        <f t="shared" si="3"/>
        <v>0</v>
      </c>
    </row>
    <row r="263" spans="1:20" s="8" customFormat="1" ht="31.5" x14ac:dyDescent="0.25">
      <c r="A263" s="33" t="s">
        <v>455</v>
      </c>
      <c r="B263" s="42" t="s">
        <v>462</v>
      </c>
      <c r="C263" s="35" t="s">
        <v>313</v>
      </c>
      <c r="D263" s="30">
        <v>0</v>
      </c>
      <c r="E263" s="30">
        <v>0</v>
      </c>
      <c r="F263" s="18">
        <v>0</v>
      </c>
      <c r="G263" s="18" t="s">
        <v>81</v>
      </c>
      <c r="H263" s="18">
        <v>0</v>
      </c>
      <c r="I263" s="18" t="s">
        <v>81</v>
      </c>
      <c r="J263" s="31">
        <v>0</v>
      </c>
      <c r="K263" s="18" t="s">
        <v>81</v>
      </c>
      <c r="L263" s="31">
        <v>0</v>
      </c>
      <c r="M263" s="18" t="s">
        <v>81</v>
      </c>
      <c r="N263" s="31">
        <v>0</v>
      </c>
      <c r="O263" s="18" t="s">
        <v>81</v>
      </c>
      <c r="P263" s="31">
        <v>0</v>
      </c>
      <c r="Q263" s="18" t="s">
        <v>81</v>
      </c>
      <c r="R263" s="31">
        <v>0</v>
      </c>
      <c r="S263" s="31" t="s">
        <v>81</v>
      </c>
      <c r="T263" s="31">
        <f t="shared" si="3"/>
        <v>0</v>
      </c>
    </row>
    <row r="264" spans="1:20" s="8" customFormat="1" x14ac:dyDescent="0.25">
      <c r="A264" s="33" t="s">
        <v>456</v>
      </c>
      <c r="B264" s="43" t="s">
        <v>51</v>
      </c>
      <c r="C264" s="35" t="s">
        <v>313</v>
      </c>
      <c r="D264" s="30">
        <v>0</v>
      </c>
      <c r="E264" s="30">
        <v>0</v>
      </c>
      <c r="F264" s="18">
        <v>0</v>
      </c>
      <c r="G264" s="18" t="s">
        <v>81</v>
      </c>
      <c r="H264" s="18">
        <v>0</v>
      </c>
      <c r="I264" s="18" t="s">
        <v>81</v>
      </c>
      <c r="J264" s="31">
        <v>0</v>
      </c>
      <c r="K264" s="18" t="s">
        <v>81</v>
      </c>
      <c r="L264" s="31">
        <v>0</v>
      </c>
      <c r="M264" s="18" t="s">
        <v>81</v>
      </c>
      <c r="N264" s="31">
        <v>0</v>
      </c>
      <c r="O264" s="18" t="s">
        <v>81</v>
      </c>
      <c r="P264" s="31">
        <v>0</v>
      </c>
      <c r="Q264" s="18" t="s">
        <v>81</v>
      </c>
      <c r="R264" s="31">
        <v>0</v>
      </c>
      <c r="S264" s="31" t="s">
        <v>81</v>
      </c>
      <c r="T264" s="31">
        <f t="shared" si="3"/>
        <v>0</v>
      </c>
    </row>
    <row r="265" spans="1:20" s="8" customFormat="1" ht="31.5" x14ac:dyDescent="0.25">
      <c r="A265" s="33" t="s">
        <v>457</v>
      </c>
      <c r="B265" s="42" t="s">
        <v>463</v>
      </c>
      <c r="C265" s="35" t="s">
        <v>313</v>
      </c>
      <c r="D265" s="30">
        <v>0</v>
      </c>
      <c r="E265" s="30">
        <v>0</v>
      </c>
      <c r="F265" s="18">
        <v>0</v>
      </c>
      <c r="G265" s="18" t="s">
        <v>81</v>
      </c>
      <c r="H265" s="18">
        <v>0</v>
      </c>
      <c r="I265" s="18" t="s">
        <v>81</v>
      </c>
      <c r="J265" s="31">
        <v>0</v>
      </c>
      <c r="K265" s="18" t="s">
        <v>81</v>
      </c>
      <c r="L265" s="31">
        <v>0</v>
      </c>
      <c r="M265" s="18" t="s">
        <v>81</v>
      </c>
      <c r="N265" s="31">
        <v>0</v>
      </c>
      <c r="O265" s="18" t="s">
        <v>81</v>
      </c>
      <c r="P265" s="31">
        <v>0</v>
      </c>
      <c r="Q265" s="18" t="s">
        <v>81</v>
      </c>
      <c r="R265" s="31">
        <v>0</v>
      </c>
      <c r="S265" s="31" t="s">
        <v>81</v>
      </c>
      <c r="T265" s="31">
        <f t="shared" si="3"/>
        <v>0</v>
      </c>
    </row>
    <row r="266" spans="1:20" s="8" customFormat="1" x14ac:dyDescent="0.25">
      <c r="A266" s="33" t="s">
        <v>458</v>
      </c>
      <c r="B266" s="43" t="s">
        <v>51</v>
      </c>
      <c r="C266" s="35" t="s">
        <v>313</v>
      </c>
      <c r="D266" s="30">
        <v>0</v>
      </c>
      <c r="E266" s="30">
        <v>0</v>
      </c>
      <c r="F266" s="18">
        <v>0</v>
      </c>
      <c r="G266" s="18" t="s">
        <v>81</v>
      </c>
      <c r="H266" s="18">
        <v>0</v>
      </c>
      <c r="I266" s="18" t="s">
        <v>81</v>
      </c>
      <c r="J266" s="31">
        <v>0</v>
      </c>
      <c r="K266" s="18" t="s">
        <v>81</v>
      </c>
      <c r="L266" s="31">
        <v>0</v>
      </c>
      <c r="M266" s="18" t="s">
        <v>81</v>
      </c>
      <c r="N266" s="31">
        <v>0</v>
      </c>
      <c r="O266" s="18" t="s">
        <v>81</v>
      </c>
      <c r="P266" s="31">
        <v>0</v>
      </c>
      <c r="Q266" s="18" t="s">
        <v>81</v>
      </c>
      <c r="R266" s="31">
        <v>0</v>
      </c>
      <c r="S266" s="31" t="s">
        <v>81</v>
      </c>
      <c r="T266" s="31">
        <f t="shared" si="3"/>
        <v>0</v>
      </c>
    </row>
    <row r="267" spans="1:20" s="8" customFormat="1" ht="31.5" x14ac:dyDescent="0.25">
      <c r="A267" s="33" t="s">
        <v>556</v>
      </c>
      <c r="B267" s="42" t="s">
        <v>448</v>
      </c>
      <c r="C267" s="35" t="s">
        <v>313</v>
      </c>
      <c r="D267" s="30">
        <v>0</v>
      </c>
      <c r="E267" s="30">
        <v>0</v>
      </c>
      <c r="F267" s="18">
        <v>0</v>
      </c>
      <c r="G267" s="18" t="s">
        <v>81</v>
      </c>
      <c r="H267" s="18">
        <v>0</v>
      </c>
      <c r="I267" s="18" t="s">
        <v>81</v>
      </c>
      <c r="J267" s="31">
        <v>0</v>
      </c>
      <c r="K267" s="18" t="s">
        <v>81</v>
      </c>
      <c r="L267" s="31">
        <v>0</v>
      </c>
      <c r="M267" s="18" t="s">
        <v>81</v>
      </c>
      <c r="N267" s="31">
        <v>0</v>
      </c>
      <c r="O267" s="18" t="s">
        <v>81</v>
      </c>
      <c r="P267" s="31">
        <v>0</v>
      </c>
      <c r="Q267" s="18" t="s">
        <v>81</v>
      </c>
      <c r="R267" s="31">
        <v>0</v>
      </c>
      <c r="S267" s="31" t="s">
        <v>81</v>
      </c>
      <c r="T267" s="31">
        <f t="shared" si="3"/>
        <v>0</v>
      </c>
    </row>
    <row r="268" spans="1:20" s="8" customFormat="1" x14ac:dyDescent="0.25">
      <c r="A268" s="33" t="s">
        <v>557</v>
      </c>
      <c r="B268" s="43" t="s">
        <v>51</v>
      </c>
      <c r="C268" s="35" t="s">
        <v>313</v>
      </c>
      <c r="D268" s="30">
        <v>0</v>
      </c>
      <c r="E268" s="30">
        <v>0</v>
      </c>
      <c r="F268" s="18">
        <v>0</v>
      </c>
      <c r="G268" s="18" t="s">
        <v>81</v>
      </c>
      <c r="H268" s="18">
        <v>0</v>
      </c>
      <c r="I268" s="18" t="s">
        <v>81</v>
      </c>
      <c r="J268" s="31">
        <v>0</v>
      </c>
      <c r="K268" s="18" t="s">
        <v>81</v>
      </c>
      <c r="L268" s="31">
        <v>0</v>
      </c>
      <c r="M268" s="18" t="s">
        <v>81</v>
      </c>
      <c r="N268" s="31">
        <v>0</v>
      </c>
      <c r="O268" s="18" t="s">
        <v>81</v>
      </c>
      <c r="P268" s="31">
        <v>0</v>
      </c>
      <c r="Q268" s="18" t="s">
        <v>81</v>
      </c>
      <c r="R268" s="31">
        <v>0</v>
      </c>
      <c r="S268" s="31" t="s">
        <v>81</v>
      </c>
      <c r="T268" s="31">
        <f t="shared" si="3"/>
        <v>0</v>
      </c>
    </row>
    <row r="269" spans="1:20" s="8" customFormat="1" x14ac:dyDescent="0.25">
      <c r="A269" s="33" t="s">
        <v>235</v>
      </c>
      <c r="B269" s="40" t="s">
        <v>620</v>
      </c>
      <c r="C269" s="35" t="s">
        <v>313</v>
      </c>
      <c r="D269" s="30">
        <v>0</v>
      </c>
      <c r="E269" s="30">
        <v>0</v>
      </c>
      <c r="F269" s="18">
        <v>0</v>
      </c>
      <c r="G269" s="18" t="s">
        <v>81</v>
      </c>
      <c r="H269" s="18">
        <v>0</v>
      </c>
      <c r="I269" s="18" t="s">
        <v>81</v>
      </c>
      <c r="J269" s="31">
        <v>0</v>
      </c>
      <c r="K269" s="18" t="s">
        <v>81</v>
      </c>
      <c r="L269" s="31">
        <v>0</v>
      </c>
      <c r="M269" s="18" t="s">
        <v>81</v>
      </c>
      <c r="N269" s="31">
        <v>0</v>
      </c>
      <c r="O269" s="18" t="s">
        <v>81</v>
      </c>
      <c r="P269" s="31">
        <v>0</v>
      </c>
      <c r="Q269" s="18" t="s">
        <v>81</v>
      </c>
      <c r="R269" s="31">
        <v>0</v>
      </c>
      <c r="S269" s="31" t="s">
        <v>81</v>
      </c>
      <c r="T269" s="31">
        <f t="shared" si="3"/>
        <v>0</v>
      </c>
    </row>
    <row r="270" spans="1:20" s="8" customFormat="1" x14ac:dyDescent="0.25">
      <c r="A270" s="33" t="s">
        <v>236</v>
      </c>
      <c r="B270" s="42" t="s">
        <v>51</v>
      </c>
      <c r="C270" s="35" t="s">
        <v>313</v>
      </c>
      <c r="D270" s="30">
        <v>0</v>
      </c>
      <c r="E270" s="30">
        <v>0</v>
      </c>
      <c r="F270" s="18">
        <v>0</v>
      </c>
      <c r="G270" s="18" t="s">
        <v>81</v>
      </c>
      <c r="H270" s="18">
        <v>0</v>
      </c>
      <c r="I270" s="18" t="s">
        <v>81</v>
      </c>
      <c r="J270" s="31">
        <v>0</v>
      </c>
      <c r="K270" s="18" t="s">
        <v>81</v>
      </c>
      <c r="L270" s="31">
        <v>0</v>
      </c>
      <c r="M270" s="18" t="s">
        <v>81</v>
      </c>
      <c r="N270" s="31">
        <v>0</v>
      </c>
      <c r="O270" s="18" t="s">
        <v>81</v>
      </c>
      <c r="P270" s="31">
        <v>0</v>
      </c>
      <c r="Q270" s="18" t="s">
        <v>81</v>
      </c>
      <c r="R270" s="31">
        <v>0</v>
      </c>
      <c r="S270" s="31" t="s">
        <v>81</v>
      </c>
      <c r="T270" s="31">
        <f t="shared" si="3"/>
        <v>0</v>
      </c>
    </row>
    <row r="271" spans="1:20" s="8" customFormat="1" x14ac:dyDescent="0.25">
      <c r="A271" s="33" t="s">
        <v>342</v>
      </c>
      <c r="B271" s="39" t="s">
        <v>310</v>
      </c>
      <c r="C271" s="35" t="s">
        <v>313</v>
      </c>
      <c r="D271" s="30">
        <v>54.943614140000001</v>
      </c>
      <c r="E271" s="30">
        <v>50.262333650000002</v>
      </c>
      <c r="F271" s="18">
        <v>55.56079708</v>
      </c>
      <c r="G271" s="18" t="s">
        <v>81</v>
      </c>
      <c r="H271" s="18">
        <v>128.56116118</v>
      </c>
      <c r="I271" s="18" t="s">
        <v>81</v>
      </c>
      <c r="J271" s="18">
        <v>110.44625139776197</v>
      </c>
      <c r="K271" s="18" t="s">
        <v>81</v>
      </c>
      <c r="L271" s="18">
        <v>115.19544020786573</v>
      </c>
      <c r="M271" s="18" t="s">
        <v>81</v>
      </c>
      <c r="N271" s="18">
        <v>119.80325781618036</v>
      </c>
      <c r="O271" s="18" t="s">
        <v>81</v>
      </c>
      <c r="P271" s="18">
        <v>124.59538812882758</v>
      </c>
      <c r="Q271" s="18" t="s">
        <v>81</v>
      </c>
      <c r="R271" s="18">
        <v>129.5792036539807</v>
      </c>
      <c r="S271" s="18" t="s">
        <v>81</v>
      </c>
      <c r="T271" s="18">
        <f>R271</f>
        <v>129.5792036539807</v>
      </c>
    </row>
    <row r="272" spans="1:20" s="8" customFormat="1" x14ac:dyDescent="0.25">
      <c r="A272" s="33" t="s">
        <v>343</v>
      </c>
      <c r="B272" s="42" t="s">
        <v>51</v>
      </c>
      <c r="C272" s="35" t="s">
        <v>313</v>
      </c>
      <c r="D272" s="30">
        <v>8.6871715500000004</v>
      </c>
      <c r="E272" s="30">
        <v>0</v>
      </c>
      <c r="F272" s="18">
        <v>0</v>
      </c>
      <c r="G272" s="18" t="s">
        <v>81</v>
      </c>
      <c r="H272" s="18">
        <v>0</v>
      </c>
      <c r="I272" s="18" t="s">
        <v>81</v>
      </c>
      <c r="J272" s="18">
        <v>67.583323740000012</v>
      </c>
      <c r="K272" s="18" t="s">
        <v>81</v>
      </c>
      <c r="L272" s="31">
        <v>0</v>
      </c>
      <c r="M272" s="18" t="s">
        <v>81</v>
      </c>
      <c r="N272" s="31">
        <v>0</v>
      </c>
      <c r="O272" s="18" t="s">
        <v>81</v>
      </c>
      <c r="P272" s="31">
        <v>0</v>
      </c>
      <c r="Q272" s="18" t="s">
        <v>81</v>
      </c>
      <c r="R272" s="31">
        <v>0</v>
      </c>
      <c r="S272" s="18" t="s">
        <v>81</v>
      </c>
      <c r="T272" s="31">
        <f>R272</f>
        <v>0</v>
      </c>
    </row>
    <row r="273" spans="1:20" s="8" customFormat="1" x14ac:dyDescent="0.25">
      <c r="A273" s="33" t="s">
        <v>344</v>
      </c>
      <c r="B273" s="39" t="s">
        <v>614</v>
      </c>
      <c r="C273" s="35" t="s">
        <v>313</v>
      </c>
      <c r="D273" s="30">
        <v>0</v>
      </c>
      <c r="E273" s="30">
        <v>0</v>
      </c>
      <c r="F273" s="18">
        <v>0</v>
      </c>
      <c r="G273" s="18" t="s">
        <v>81</v>
      </c>
      <c r="H273" s="18">
        <v>0</v>
      </c>
      <c r="I273" s="18" t="s">
        <v>81</v>
      </c>
      <c r="J273" s="31">
        <v>0</v>
      </c>
      <c r="K273" s="18" t="s">
        <v>81</v>
      </c>
      <c r="L273" s="31">
        <v>0</v>
      </c>
      <c r="M273" s="18" t="s">
        <v>81</v>
      </c>
      <c r="N273" s="31">
        <v>0</v>
      </c>
      <c r="O273" s="18" t="s">
        <v>81</v>
      </c>
      <c r="P273" s="31">
        <v>0</v>
      </c>
      <c r="Q273" s="18" t="s">
        <v>81</v>
      </c>
      <c r="R273" s="31">
        <v>0</v>
      </c>
      <c r="S273" s="31" t="s">
        <v>81</v>
      </c>
      <c r="T273" s="31">
        <f t="shared" si="3"/>
        <v>0</v>
      </c>
    </row>
    <row r="274" spans="1:20" s="8" customFormat="1" x14ac:dyDescent="0.25">
      <c r="A274" s="33" t="s">
        <v>345</v>
      </c>
      <c r="B274" s="42" t="s">
        <v>51</v>
      </c>
      <c r="C274" s="35" t="s">
        <v>313</v>
      </c>
      <c r="D274" s="30">
        <v>0</v>
      </c>
      <c r="E274" s="30">
        <v>0</v>
      </c>
      <c r="F274" s="18">
        <v>0</v>
      </c>
      <c r="G274" s="18" t="s">
        <v>81</v>
      </c>
      <c r="H274" s="18">
        <v>0</v>
      </c>
      <c r="I274" s="18" t="s">
        <v>81</v>
      </c>
      <c r="J274" s="31">
        <v>0</v>
      </c>
      <c r="K274" s="18" t="s">
        <v>81</v>
      </c>
      <c r="L274" s="31">
        <v>0</v>
      </c>
      <c r="M274" s="18" t="s">
        <v>81</v>
      </c>
      <c r="N274" s="31">
        <v>0</v>
      </c>
      <c r="O274" s="18" t="s">
        <v>81</v>
      </c>
      <c r="P274" s="31">
        <v>0</v>
      </c>
      <c r="Q274" s="18" t="s">
        <v>81</v>
      </c>
      <c r="R274" s="31">
        <v>0</v>
      </c>
      <c r="S274" s="31" t="s">
        <v>81</v>
      </c>
      <c r="T274" s="31">
        <f t="shared" si="3"/>
        <v>0</v>
      </c>
    </row>
    <row r="275" spans="1:20" s="8" customFormat="1" x14ac:dyDescent="0.25">
      <c r="A275" s="33" t="s">
        <v>346</v>
      </c>
      <c r="B275" s="39" t="s">
        <v>311</v>
      </c>
      <c r="C275" s="35" t="s">
        <v>313</v>
      </c>
      <c r="D275" s="30">
        <v>0</v>
      </c>
      <c r="E275" s="30">
        <v>8.6735240900000008</v>
      </c>
      <c r="F275" s="18">
        <v>0</v>
      </c>
      <c r="G275" s="18" t="s">
        <v>81</v>
      </c>
      <c r="H275" s="18">
        <v>0</v>
      </c>
      <c r="I275" s="18" t="s">
        <v>81</v>
      </c>
      <c r="J275" s="31">
        <v>0</v>
      </c>
      <c r="K275" s="18" t="s">
        <v>81</v>
      </c>
      <c r="L275" s="31">
        <v>0</v>
      </c>
      <c r="M275" s="18" t="s">
        <v>81</v>
      </c>
      <c r="N275" s="31">
        <v>0</v>
      </c>
      <c r="O275" s="18" t="s">
        <v>81</v>
      </c>
      <c r="P275" s="31">
        <v>0</v>
      </c>
      <c r="Q275" s="18" t="s">
        <v>81</v>
      </c>
      <c r="R275" s="31">
        <v>0</v>
      </c>
      <c r="S275" s="18" t="s">
        <v>81</v>
      </c>
      <c r="T275" s="31">
        <f t="shared" ref="T275:T324" si="9">H275+J275+L275+N275+P275+R275</f>
        <v>0</v>
      </c>
    </row>
    <row r="276" spans="1:20" s="8" customFormat="1" x14ac:dyDescent="0.25">
      <c r="A276" s="33" t="s">
        <v>347</v>
      </c>
      <c r="B276" s="42" t="s">
        <v>51</v>
      </c>
      <c r="C276" s="35" t="s">
        <v>313</v>
      </c>
      <c r="D276" s="30">
        <v>0</v>
      </c>
      <c r="E276" s="30">
        <v>8.6735240900000008</v>
      </c>
      <c r="F276" s="18">
        <v>0</v>
      </c>
      <c r="G276" s="18" t="s">
        <v>81</v>
      </c>
      <c r="H276" s="18">
        <v>0</v>
      </c>
      <c r="I276" s="18" t="s">
        <v>81</v>
      </c>
      <c r="J276" s="31">
        <v>0</v>
      </c>
      <c r="K276" s="18" t="s">
        <v>81</v>
      </c>
      <c r="L276" s="31">
        <v>0</v>
      </c>
      <c r="M276" s="18" t="s">
        <v>81</v>
      </c>
      <c r="N276" s="31">
        <v>0</v>
      </c>
      <c r="O276" s="18" t="s">
        <v>81</v>
      </c>
      <c r="P276" s="31">
        <v>0</v>
      </c>
      <c r="Q276" s="18" t="s">
        <v>81</v>
      </c>
      <c r="R276" s="31">
        <v>0</v>
      </c>
      <c r="S276" s="31" t="s">
        <v>81</v>
      </c>
      <c r="T276" s="31">
        <f t="shared" si="9"/>
        <v>0</v>
      </c>
    </row>
    <row r="277" spans="1:20" s="8" customFormat="1" ht="15.75" customHeight="1" x14ac:dyDescent="0.25">
      <c r="A277" s="33" t="s">
        <v>642</v>
      </c>
      <c r="B277" s="39" t="s">
        <v>312</v>
      </c>
      <c r="C277" s="35" t="s">
        <v>313</v>
      </c>
      <c r="D277" s="30">
        <v>0</v>
      </c>
      <c r="E277" s="30">
        <v>0</v>
      </c>
      <c r="F277" s="18">
        <v>0</v>
      </c>
      <c r="G277" s="18" t="s">
        <v>81</v>
      </c>
      <c r="H277" s="18">
        <v>0</v>
      </c>
      <c r="I277" s="18" t="s">
        <v>81</v>
      </c>
      <c r="J277" s="31">
        <v>0</v>
      </c>
      <c r="K277" s="18" t="s">
        <v>81</v>
      </c>
      <c r="L277" s="31">
        <v>0</v>
      </c>
      <c r="M277" s="18" t="s">
        <v>81</v>
      </c>
      <c r="N277" s="31">
        <v>0</v>
      </c>
      <c r="O277" s="18" t="s">
        <v>81</v>
      </c>
      <c r="P277" s="31">
        <v>0</v>
      </c>
      <c r="Q277" s="18" t="s">
        <v>81</v>
      </c>
      <c r="R277" s="31">
        <v>0</v>
      </c>
      <c r="S277" s="31" t="s">
        <v>81</v>
      </c>
      <c r="T277" s="31">
        <f t="shared" si="9"/>
        <v>0</v>
      </c>
    </row>
    <row r="278" spans="1:20" s="8" customFormat="1" x14ac:dyDescent="0.25">
      <c r="A278" s="33" t="s">
        <v>348</v>
      </c>
      <c r="B278" s="42" t="s">
        <v>51</v>
      </c>
      <c r="C278" s="35" t="s">
        <v>313</v>
      </c>
      <c r="D278" s="30">
        <v>0</v>
      </c>
      <c r="E278" s="30">
        <v>0</v>
      </c>
      <c r="F278" s="18">
        <v>0</v>
      </c>
      <c r="G278" s="18" t="s">
        <v>81</v>
      </c>
      <c r="H278" s="18">
        <v>0</v>
      </c>
      <c r="I278" s="18" t="s">
        <v>81</v>
      </c>
      <c r="J278" s="31">
        <v>0</v>
      </c>
      <c r="K278" s="18" t="s">
        <v>81</v>
      </c>
      <c r="L278" s="31">
        <v>0</v>
      </c>
      <c r="M278" s="18" t="s">
        <v>81</v>
      </c>
      <c r="N278" s="31">
        <v>0</v>
      </c>
      <c r="O278" s="18" t="s">
        <v>81</v>
      </c>
      <c r="P278" s="31">
        <v>0</v>
      </c>
      <c r="Q278" s="18" t="s">
        <v>81</v>
      </c>
      <c r="R278" s="31">
        <v>0</v>
      </c>
      <c r="S278" s="31" t="s">
        <v>81</v>
      </c>
      <c r="T278" s="31">
        <f t="shared" si="9"/>
        <v>0</v>
      </c>
    </row>
    <row r="279" spans="1:20" s="8" customFormat="1" x14ac:dyDescent="0.25">
      <c r="A279" s="33" t="s">
        <v>459</v>
      </c>
      <c r="B279" s="39" t="s">
        <v>621</v>
      </c>
      <c r="C279" s="35" t="s">
        <v>313</v>
      </c>
      <c r="D279" s="30">
        <v>0</v>
      </c>
      <c r="E279" s="30">
        <v>0</v>
      </c>
      <c r="F279" s="18">
        <v>0</v>
      </c>
      <c r="G279" s="18" t="s">
        <v>81</v>
      </c>
      <c r="H279" s="18">
        <v>0</v>
      </c>
      <c r="I279" s="18" t="s">
        <v>81</v>
      </c>
      <c r="J279" s="31">
        <v>0</v>
      </c>
      <c r="K279" s="18" t="s">
        <v>81</v>
      </c>
      <c r="L279" s="31">
        <v>0</v>
      </c>
      <c r="M279" s="18" t="s">
        <v>81</v>
      </c>
      <c r="N279" s="31">
        <v>0</v>
      </c>
      <c r="O279" s="18" t="s">
        <v>81</v>
      </c>
      <c r="P279" s="31">
        <v>0</v>
      </c>
      <c r="Q279" s="18" t="s">
        <v>81</v>
      </c>
      <c r="R279" s="31">
        <v>0</v>
      </c>
      <c r="S279" s="31" t="s">
        <v>81</v>
      </c>
      <c r="T279" s="31">
        <f t="shared" si="9"/>
        <v>0</v>
      </c>
    </row>
    <row r="280" spans="1:20" s="8" customFormat="1" x14ac:dyDescent="0.25">
      <c r="A280" s="33" t="s">
        <v>349</v>
      </c>
      <c r="B280" s="42" t="s">
        <v>51</v>
      </c>
      <c r="C280" s="35" t="s">
        <v>313</v>
      </c>
      <c r="D280" s="30">
        <v>0</v>
      </c>
      <c r="E280" s="30">
        <v>0</v>
      </c>
      <c r="F280" s="18">
        <v>0</v>
      </c>
      <c r="G280" s="18" t="s">
        <v>81</v>
      </c>
      <c r="H280" s="18">
        <v>0</v>
      </c>
      <c r="I280" s="18" t="s">
        <v>81</v>
      </c>
      <c r="J280" s="31">
        <v>0</v>
      </c>
      <c r="K280" s="18" t="s">
        <v>81</v>
      </c>
      <c r="L280" s="31">
        <v>0</v>
      </c>
      <c r="M280" s="18" t="s">
        <v>81</v>
      </c>
      <c r="N280" s="31">
        <v>0</v>
      </c>
      <c r="O280" s="18" t="s">
        <v>81</v>
      </c>
      <c r="P280" s="31">
        <v>0</v>
      </c>
      <c r="Q280" s="18" t="s">
        <v>81</v>
      </c>
      <c r="R280" s="31">
        <v>0</v>
      </c>
      <c r="S280" s="31" t="s">
        <v>81</v>
      </c>
      <c r="T280" s="31">
        <f t="shared" si="9"/>
        <v>0</v>
      </c>
    </row>
    <row r="281" spans="1:20" s="8" customFormat="1" ht="31.5" x14ac:dyDescent="0.25">
      <c r="A281" s="33" t="s">
        <v>350</v>
      </c>
      <c r="B281" s="40" t="s">
        <v>597</v>
      </c>
      <c r="C281" s="35" t="s">
        <v>313</v>
      </c>
      <c r="D281" s="30">
        <v>0</v>
      </c>
      <c r="E281" s="30">
        <v>0</v>
      </c>
      <c r="F281" s="18">
        <v>0</v>
      </c>
      <c r="G281" s="18" t="s">
        <v>81</v>
      </c>
      <c r="H281" s="18">
        <v>0</v>
      </c>
      <c r="I281" s="18" t="s">
        <v>81</v>
      </c>
      <c r="J281" s="31">
        <v>0</v>
      </c>
      <c r="K281" s="18" t="s">
        <v>81</v>
      </c>
      <c r="L281" s="31">
        <v>0</v>
      </c>
      <c r="M281" s="18" t="s">
        <v>81</v>
      </c>
      <c r="N281" s="31">
        <v>0</v>
      </c>
      <c r="O281" s="18" t="s">
        <v>81</v>
      </c>
      <c r="P281" s="31">
        <v>0</v>
      </c>
      <c r="Q281" s="18" t="s">
        <v>81</v>
      </c>
      <c r="R281" s="31">
        <v>0</v>
      </c>
      <c r="S281" s="31" t="s">
        <v>81</v>
      </c>
      <c r="T281" s="31">
        <f t="shared" si="9"/>
        <v>0</v>
      </c>
    </row>
    <row r="282" spans="1:20" s="8" customFormat="1" x14ac:dyDescent="0.25">
      <c r="A282" s="33" t="s">
        <v>351</v>
      </c>
      <c r="B282" s="42" t="s">
        <v>51</v>
      </c>
      <c r="C282" s="35" t="s">
        <v>313</v>
      </c>
      <c r="D282" s="30">
        <v>0</v>
      </c>
      <c r="E282" s="30">
        <v>0</v>
      </c>
      <c r="F282" s="18">
        <v>0</v>
      </c>
      <c r="G282" s="18" t="s">
        <v>81</v>
      </c>
      <c r="H282" s="18">
        <v>0</v>
      </c>
      <c r="I282" s="18" t="s">
        <v>81</v>
      </c>
      <c r="J282" s="31">
        <v>0</v>
      </c>
      <c r="K282" s="18" t="s">
        <v>81</v>
      </c>
      <c r="L282" s="31">
        <v>0</v>
      </c>
      <c r="M282" s="18" t="s">
        <v>81</v>
      </c>
      <c r="N282" s="31">
        <v>0</v>
      </c>
      <c r="O282" s="18" t="s">
        <v>81</v>
      </c>
      <c r="P282" s="31">
        <v>0</v>
      </c>
      <c r="Q282" s="18" t="s">
        <v>81</v>
      </c>
      <c r="R282" s="31">
        <v>0</v>
      </c>
      <c r="S282" s="31" t="s">
        <v>81</v>
      </c>
      <c r="T282" s="31">
        <f t="shared" si="9"/>
        <v>0</v>
      </c>
    </row>
    <row r="283" spans="1:20" s="8" customFormat="1" x14ac:dyDescent="0.25">
      <c r="A283" s="33" t="s">
        <v>558</v>
      </c>
      <c r="B283" s="42" t="s">
        <v>208</v>
      </c>
      <c r="C283" s="35" t="s">
        <v>313</v>
      </c>
      <c r="D283" s="30">
        <v>0</v>
      </c>
      <c r="E283" s="30">
        <v>0</v>
      </c>
      <c r="F283" s="18">
        <v>0</v>
      </c>
      <c r="G283" s="18" t="s">
        <v>81</v>
      </c>
      <c r="H283" s="18">
        <v>0</v>
      </c>
      <c r="I283" s="18" t="s">
        <v>81</v>
      </c>
      <c r="J283" s="31">
        <v>0</v>
      </c>
      <c r="K283" s="18" t="s">
        <v>81</v>
      </c>
      <c r="L283" s="31">
        <v>0</v>
      </c>
      <c r="M283" s="18" t="s">
        <v>81</v>
      </c>
      <c r="N283" s="31">
        <v>0</v>
      </c>
      <c r="O283" s="18" t="s">
        <v>81</v>
      </c>
      <c r="P283" s="31">
        <v>0</v>
      </c>
      <c r="Q283" s="18" t="s">
        <v>81</v>
      </c>
      <c r="R283" s="31">
        <v>0</v>
      </c>
      <c r="S283" s="31" t="s">
        <v>81</v>
      </c>
      <c r="T283" s="31">
        <f t="shared" si="9"/>
        <v>0</v>
      </c>
    </row>
    <row r="284" spans="1:20" s="8" customFormat="1" x14ac:dyDescent="0.25">
      <c r="A284" s="33" t="s">
        <v>560</v>
      </c>
      <c r="B284" s="43" t="s">
        <v>51</v>
      </c>
      <c r="C284" s="35" t="s">
        <v>313</v>
      </c>
      <c r="D284" s="30">
        <v>0</v>
      </c>
      <c r="E284" s="30">
        <v>0</v>
      </c>
      <c r="F284" s="18">
        <v>0</v>
      </c>
      <c r="G284" s="18" t="s">
        <v>81</v>
      </c>
      <c r="H284" s="18">
        <v>0</v>
      </c>
      <c r="I284" s="18" t="s">
        <v>81</v>
      </c>
      <c r="J284" s="31">
        <v>0</v>
      </c>
      <c r="K284" s="18" t="s">
        <v>81</v>
      </c>
      <c r="L284" s="31">
        <v>0</v>
      </c>
      <c r="M284" s="18" t="s">
        <v>81</v>
      </c>
      <c r="N284" s="31">
        <v>0</v>
      </c>
      <c r="O284" s="18" t="s">
        <v>81</v>
      </c>
      <c r="P284" s="31">
        <v>0</v>
      </c>
      <c r="Q284" s="18" t="s">
        <v>81</v>
      </c>
      <c r="R284" s="31">
        <v>0</v>
      </c>
      <c r="S284" s="31" t="s">
        <v>81</v>
      </c>
      <c r="T284" s="31">
        <f t="shared" si="9"/>
        <v>0</v>
      </c>
    </row>
    <row r="285" spans="1:20" s="8" customFormat="1" x14ac:dyDescent="0.25">
      <c r="A285" s="33" t="s">
        <v>559</v>
      </c>
      <c r="B285" s="42" t="s">
        <v>196</v>
      </c>
      <c r="C285" s="35" t="s">
        <v>313</v>
      </c>
      <c r="D285" s="30">
        <v>0</v>
      </c>
      <c r="E285" s="30">
        <v>0</v>
      </c>
      <c r="F285" s="18">
        <v>0</v>
      </c>
      <c r="G285" s="18" t="s">
        <v>81</v>
      </c>
      <c r="H285" s="18">
        <v>0</v>
      </c>
      <c r="I285" s="18" t="s">
        <v>81</v>
      </c>
      <c r="J285" s="31">
        <v>0</v>
      </c>
      <c r="K285" s="18" t="s">
        <v>81</v>
      </c>
      <c r="L285" s="31">
        <v>0</v>
      </c>
      <c r="M285" s="18" t="s">
        <v>81</v>
      </c>
      <c r="N285" s="31">
        <v>0</v>
      </c>
      <c r="O285" s="18" t="s">
        <v>81</v>
      </c>
      <c r="P285" s="31">
        <v>0</v>
      </c>
      <c r="Q285" s="18" t="s">
        <v>81</v>
      </c>
      <c r="R285" s="31">
        <v>0</v>
      </c>
      <c r="S285" s="31" t="s">
        <v>81</v>
      </c>
      <c r="T285" s="31">
        <f t="shared" si="9"/>
        <v>0</v>
      </c>
    </row>
    <row r="286" spans="1:20" s="8" customFormat="1" x14ac:dyDescent="0.25">
      <c r="A286" s="33" t="s">
        <v>561</v>
      </c>
      <c r="B286" s="43" t="s">
        <v>51</v>
      </c>
      <c r="C286" s="35" t="s">
        <v>313</v>
      </c>
      <c r="D286" s="30">
        <v>0</v>
      </c>
      <c r="E286" s="30">
        <v>0</v>
      </c>
      <c r="F286" s="18">
        <v>0</v>
      </c>
      <c r="G286" s="18" t="s">
        <v>81</v>
      </c>
      <c r="H286" s="18">
        <v>0</v>
      </c>
      <c r="I286" s="18" t="s">
        <v>81</v>
      </c>
      <c r="J286" s="31">
        <v>0</v>
      </c>
      <c r="K286" s="18" t="s">
        <v>81</v>
      </c>
      <c r="L286" s="31">
        <v>0</v>
      </c>
      <c r="M286" s="18" t="s">
        <v>81</v>
      </c>
      <c r="N286" s="31">
        <v>0</v>
      </c>
      <c r="O286" s="18" t="s">
        <v>81</v>
      </c>
      <c r="P286" s="31">
        <v>0</v>
      </c>
      <c r="Q286" s="18" t="s">
        <v>81</v>
      </c>
      <c r="R286" s="31">
        <v>0</v>
      </c>
      <c r="S286" s="31" t="s">
        <v>81</v>
      </c>
      <c r="T286" s="31">
        <f t="shared" si="9"/>
        <v>0</v>
      </c>
    </row>
    <row r="287" spans="1:20" s="8" customFormat="1" x14ac:dyDescent="0.25">
      <c r="A287" s="33" t="s">
        <v>352</v>
      </c>
      <c r="B287" s="40" t="s">
        <v>360</v>
      </c>
      <c r="C287" s="35" t="s">
        <v>313</v>
      </c>
      <c r="D287" s="30">
        <v>269.53268118000005</v>
      </c>
      <c r="E287" s="30">
        <v>279.66816012999999</v>
      </c>
      <c r="F287" s="18">
        <v>288.88246759000003</v>
      </c>
      <c r="G287" s="18" t="s">
        <v>81</v>
      </c>
      <c r="H287" s="18">
        <v>383.58483881999996</v>
      </c>
      <c r="I287" s="18" t="s">
        <v>81</v>
      </c>
      <c r="J287" s="18">
        <v>271.2179166243061</v>
      </c>
      <c r="K287" s="18" t="s">
        <v>81</v>
      </c>
      <c r="L287" s="18">
        <v>282.88028703915126</v>
      </c>
      <c r="M287" s="18" t="s">
        <v>81</v>
      </c>
      <c r="N287" s="18">
        <v>294.19549852071731</v>
      </c>
      <c r="O287" s="18" t="s">
        <v>81</v>
      </c>
      <c r="P287" s="18">
        <v>305.96331846154601</v>
      </c>
      <c r="Q287" s="18" t="s">
        <v>81</v>
      </c>
      <c r="R287" s="18">
        <v>318.20185120000787</v>
      </c>
      <c r="S287" s="18" t="s">
        <v>81</v>
      </c>
      <c r="T287" s="18">
        <f>R287</f>
        <v>318.20185120000787</v>
      </c>
    </row>
    <row r="288" spans="1:20" s="8" customFormat="1" x14ac:dyDescent="0.25">
      <c r="A288" s="33" t="s">
        <v>353</v>
      </c>
      <c r="B288" s="42" t="s">
        <v>51</v>
      </c>
      <c r="C288" s="35" t="s">
        <v>313</v>
      </c>
      <c r="D288" s="30">
        <v>188.74942991000006</v>
      </c>
      <c r="E288" s="30">
        <v>216.56607807000006</v>
      </c>
      <c r="F288" s="18">
        <v>203.61060335000005</v>
      </c>
      <c r="G288" s="18" t="s">
        <v>81</v>
      </c>
      <c r="H288" s="18">
        <v>235.79395915000003</v>
      </c>
      <c r="I288" s="18" t="s">
        <v>81</v>
      </c>
      <c r="J288" s="18">
        <v>214.54486886164381</v>
      </c>
      <c r="K288" s="18" t="s">
        <v>81</v>
      </c>
      <c r="L288" s="18">
        <v>223.77029822269446</v>
      </c>
      <c r="M288" s="18" t="s">
        <v>81</v>
      </c>
      <c r="N288" s="18">
        <v>232.72111015160226</v>
      </c>
      <c r="O288" s="18" t="s">
        <v>81</v>
      </c>
      <c r="P288" s="18">
        <v>242.02995455766637</v>
      </c>
      <c r="Q288" s="18" t="s">
        <v>81</v>
      </c>
      <c r="R288" s="18">
        <v>251.71115273997304</v>
      </c>
      <c r="S288" s="18" t="s">
        <v>81</v>
      </c>
      <c r="T288" s="18">
        <f>R288</f>
        <v>251.71115273997304</v>
      </c>
    </row>
    <row r="289" spans="1:20" s="8" customFormat="1" x14ac:dyDescent="0.25">
      <c r="A289" s="33" t="s">
        <v>135</v>
      </c>
      <c r="B289" s="41" t="s">
        <v>598</v>
      </c>
      <c r="C289" s="35" t="s">
        <v>313</v>
      </c>
      <c r="D289" s="30">
        <v>251.55313032999999</v>
      </c>
      <c r="E289" s="30">
        <v>263.53758004999997</v>
      </c>
      <c r="F289" s="18">
        <v>358.67200276000005</v>
      </c>
      <c r="G289" s="18" t="s">
        <v>81</v>
      </c>
      <c r="H289" s="18">
        <v>223.68000000000006</v>
      </c>
      <c r="I289" s="18" t="s">
        <v>81</v>
      </c>
      <c r="J289" s="18">
        <v>100.59609693661606</v>
      </c>
      <c r="K289" s="18" t="s">
        <v>81</v>
      </c>
      <c r="L289" s="18">
        <v>104.92172910489056</v>
      </c>
      <c r="M289" s="18" t="s">
        <v>81</v>
      </c>
      <c r="N289" s="18">
        <v>109.11859826908619</v>
      </c>
      <c r="O289" s="18" t="s">
        <v>81</v>
      </c>
      <c r="P289" s="18">
        <v>113.48334219984963</v>
      </c>
      <c r="Q289" s="18" t="s">
        <v>81</v>
      </c>
      <c r="R289" s="18">
        <v>118.0226758878436</v>
      </c>
      <c r="S289" s="18" t="s">
        <v>81</v>
      </c>
      <c r="T289" s="18">
        <f>R289</f>
        <v>118.0226758878436</v>
      </c>
    </row>
    <row r="290" spans="1:20" s="8" customFormat="1" x14ac:dyDescent="0.25">
      <c r="A290" s="33" t="s">
        <v>237</v>
      </c>
      <c r="B290" s="40" t="s">
        <v>132</v>
      </c>
      <c r="C290" s="35" t="s">
        <v>313</v>
      </c>
      <c r="D290" s="30">
        <v>0.38364249</v>
      </c>
      <c r="E290" s="30">
        <v>1.27164268</v>
      </c>
      <c r="F290" s="18">
        <v>4.0736901599999999</v>
      </c>
      <c r="G290" s="18" t="s">
        <v>81</v>
      </c>
      <c r="H290" s="18">
        <v>6.4510991999999998</v>
      </c>
      <c r="I290" s="18" t="s">
        <v>81</v>
      </c>
      <c r="J290" s="18">
        <v>7.6149989999999965</v>
      </c>
      <c r="K290" s="18" t="s">
        <v>81</v>
      </c>
      <c r="L290" s="18">
        <v>7.9424439569999956</v>
      </c>
      <c r="M290" s="18" t="s">
        <v>81</v>
      </c>
      <c r="N290" s="18">
        <v>8.2601417152799961</v>
      </c>
      <c r="O290" s="18" t="s">
        <v>81</v>
      </c>
      <c r="P290" s="18">
        <v>8.590547383891197</v>
      </c>
      <c r="Q290" s="18" t="s">
        <v>81</v>
      </c>
      <c r="R290" s="18">
        <v>8.934169279246845</v>
      </c>
      <c r="S290" s="18" t="s">
        <v>81</v>
      </c>
      <c r="T290" s="18">
        <f>R290</f>
        <v>8.934169279246845</v>
      </c>
    </row>
    <row r="291" spans="1:20" s="8" customFormat="1" x14ac:dyDescent="0.25">
      <c r="A291" s="33" t="s">
        <v>238</v>
      </c>
      <c r="B291" s="42" t="s">
        <v>51</v>
      </c>
      <c r="C291" s="35" t="s">
        <v>313</v>
      </c>
      <c r="D291" s="30">
        <v>0</v>
      </c>
      <c r="E291" s="30">
        <v>0</v>
      </c>
      <c r="F291" s="18">
        <v>0</v>
      </c>
      <c r="G291" s="18" t="s">
        <v>81</v>
      </c>
      <c r="H291" s="18">
        <v>0</v>
      </c>
      <c r="I291" s="18" t="s">
        <v>81</v>
      </c>
      <c r="J291" s="31">
        <v>0</v>
      </c>
      <c r="K291" s="18" t="s">
        <v>81</v>
      </c>
      <c r="L291" s="31">
        <v>0</v>
      </c>
      <c r="M291" s="18" t="s">
        <v>81</v>
      </c>
      <c r="N291" s="31">
        <v>0</v>
      </c>
      <c r="O291" s="18" t="s">
        <v>81</v>
      </c>
      <c r="P291" s="31">
        <v>0</v>
      </c>
      <c r="Q291" s="18" t="s">
        <v>81</v>
      </c>
      <c r="R291" s="31">
        <v>0</v>
      </c>
      <c r="S291" s="31" t="s">
        <v>81</v>
      </c>
      <c r="T291" s="31">
        <f t="shared" si="9"/>
        <v>0</v>
      </c>
    </row>
    <row r="292" spans="1:20" s="8" customFormat="1" x14ac:dyDescent="0.25">
      <c r="A292" s="33" t="s">
        <v>239</v>
      </c>
      <c r="B292" s="40" t="s">
        <v>599</v>
      </c>
      <c r="C292" s="35" t="s">
        <v>313</v>
      </c>
      <c r="D292" s="30">
        <v>2.0982662199999997</v>
      </c>
      <c r="E292" s="30">
        <v>1.3210089100000002</v>
      </c>
      <c r="F292" s="18">
        <v>1.3740972200000001</v>
      </c>
      <c r="G292" s="18" t="s">
        <v>81</v>
      </c>
      <c r="H292" s="18">
        <v>1.3248113000000001</v>
      </c>
      <c r="I292" s="18" t="s">
        <v>81</v>
      </c>
      <c r="J292" s="18">
        <v>1.1867296343371958</v>
      </c>
      <c r="K292" s="18" t="s">
        <v>81</v>
      </c>
      <c r="L292" s="18">
        <v>1.2377590086136951</v>
      </c>
      <c r="M292" s="18" t="s">
        <v>81</v>
      </c>
      <c r="N292" s="18">
        <v>1.2872693689582431</v>
      </c>
      <c r="O292" s="18" t="s">
        <v>81</v>
      </c>
      <c r="P292" s="18">
        <v>1.3387601437165728</v>
      </c>
      <c r="Q292" s="18" t="s">
        <v>81</v>
      </c>
      <c r="R292" s="18">
        <v>1.3923105494652357</v>
      </c>
      <c r="S292" s="18" t="s">
        <v>81</v>
      </c>
      <c r="T292" s="18">
        <f>R292</f>
        <v>1.3923105494652357</v>
      </c>
    </row>
    <row r="293" spans="1:20" s="8" customFormat="1" x14ac:dyDescent="0.25">
      <c r="A293" s="33" t="s">
        <v>241</v>
      </c>
      <c r="B293" s="42" t="s">
        <v>203</v>
      </c>
      <c r="C293" s="35" t="s">
        <v>313</v>
      </c>
      <c r="D293" s="30">
        <v>0</v>
      </c>
      <c r="E293" s="30">
        <v>0</v>
      </c>
      <c r="F293" s="18">
        <v>0</v>
      </c>
      <c r="G293" s="18" t="s">
        <v>81</v>
      </c>
      <c r="H293" s="18">
        <v>0</v>
      </c>
      <c r="I293" s="18" t="s">
        <v>81</v>
      </c>
      <c r="J293" s="31">
        <v>0</v>
      </c>
      <c r="K293" s="18" t="s">
        <v>81</v>
      </c>
      <c r="L293" s="31">
        <v>0</v>
      </c>
      <c r="M293" s="18" t="s">
        <v>81</v>
      </c>
      <c r="N293" s="31">
        <v>0</v>
      </c>
      <c r="O293" s="18" t="s">
        <v>81</v>
      </c>
      <c r="P293" s="31">
        <v>0</v>
      </c>
      <c r="Q293" s="18" t="s">
        <v>81</v>
      </c>
      <c r="R293" s="31">
        <v>0</v>
      </c>
      <c r="S293" s="31" t="s">
        <v>81</v>
      </c>
      <c r="T293" s="31">
        <f t="shared" si="9"/>
        <v>0</v>
      </c>
    </row>
    <row r="294" spans="1:20" s="8" customFormat="1" x14ac:dyDescent="0.25">
      <c r="A294" s="33" t="s">
        <v>242</v>
      </c>
      <c r="B294" s="43" t="s">
        <v>51</v>
      </c>
      <c r="C294" s="35" t="s">
        <v>313</v>
      </c>
      <c r="D294" s="30">
        <v>0</v>
      </c>
      <c r="E294" s="30">
        <v>0</v>
      </c>
      <c r="F294" s="18">
        <v>0</v>
      </c>
      <c r="G294" s="18" t="s">
        <v>81</v>
      </c>
      <c r="H294" s="18">
        <v>0</v>
      </c>
      <c r="I294" s="18" t="s">
        <v>81</v>
      </c>
      <c r="J294" s="31">
        <v>0</v>
      </c>
      <c r="K294" s="18" t="s">
        <v>81</v>
      </c>
      <c r="L294" s="31">
        <v>0</v>
      </c>
      <c r="M294" s="18" t="s">
        <v>81</v>
      </c>
      <c r="N294" s="31">
        <v>0</v>
      </c>
      <c r="O294" s="18" t="s">
        <v>81</v>
      </c>
      <c r="P294" s="31">
        <v>0</v>
      </c>
      <c r="Q294" s="18" t="s">
        <v>81</v>
      </c>
      <c r="R294" s="31">
        <v>0</v>
      </c>
      <c r="S294" s="31" t="s">
        <v>81</v>
      </c>
      <c r="T294" s="31">
        <f t="shared" si="9"/>
        <v>0</v>
      </c>
    </row>
    <row r="295" spans="1:20" s="8" customFormat="1" x14ac:dyDescent="0.25">
      <c r="A295" s="33" t="s">
        <v>243</v>
      </c>
      <c r="B295" s="42" t="s">
        <v>263</v>
      </c>
      <c r="C295" s="35" t="s">
        <v>313</v>
      </c>
      <c r="D295" s="30">
        <v>2.0982662199999997</v>
      </c>
      <c r="E295" s="30">
        <v>1.3210089100000002</v>
      </c>
      <c r="F295" s="18">
        <v>1.3740972200000001</v>
      </c>
      <c r="G295" s="18" t="s">
        <v>81</v>
      </c>
      <c r="H295" s="18">
        <v>1.3248113000000001</v>
      </c>
      <c r="I295" s="18" t="s">
        <v>81</v>
      </c>
      <c r="J295" s="18">
        <v>1.1867296343371958</v>
      </c>
      <c r="K295" s="18" t="s">
        <v>81</v>
      </c>
      <c r="L295" s="18">
        <v>1.2377590086136951</v>
      </c>
      <c r="M295" s="18" t="s">
        <v>81</v>
      </c>
      <c r="N295" s="18">
        <v>1.2872693689582431</v>
      </c>
      <c r="O295" s="18" t="s">
        <v>81</v>
      </c>
      <c r="P295" s="18">
        <v>1.3387601437165728</v>
      </c>
      <c r="Q295" s="18" t="s">
        <v>81</v>
      </c>
      <c r="R295" s="18">
        <v>1.3923105494652357</v>
      </c>
      <c r="S295" s="18" t="s">
        <v>81</v>
      </c>
      <c r="T295" s="18">
        <f>R295</f>
        <v>1.3923105494652357</v>
      </c>
    </row>
    <row r="296" spans="1:20" s="8" customFormat="1" x14ac:dyDescent="0.25">
      <c r="A296" s="33" t="s">
        <v>244</v>
      </c>
      <c r="B296" s="43" t="s">
        <v>51</v>
      </c>
      <c r="C296" s="35" t="s">
        <v>313</v>
      </c>
      <c r="D296" s="30">
        <v>0</v>
      </c>
      <c r="E296" s="30">
        <v>0</v>
      </c>
      <c r="F296" s="18">
        <v>0</v>
      </c>
      <c r="G296" s="18" t="s">
        <v>81</v>
      </c>
      <c r="H296" s="18">
        <v>0</v>
      </c>
      <c r="I296" s="18" t="s">
        <v>81</v>
      </c>
      <c r="J296" s="31">
        <v>0</v>
      </c>
      <c r="K296" s="18" t="s">
        <v>81</v>
      </c>
      <c r="L296" s="31">
        <v>0</v>
      </c>
      <c r="M296" s="18" t="s">
        <v>81</v>
      </c>
      <c r="N296" s="31">
        <v>0</v>
      </c>
      <c r="O296" s="18" t="s">
        <v>81</v>
      </c>
      <c r="P296" s="31">
        <v>0</v>
      </c>
      <c r="Q296" s="18" t="s">
        <v>81</v>
      </c>
      <c r="R296" s="31">
        <v>0</v>
      </c>
      <c r="S296" s="31" t="s">
        <v>81</v>
      </c>
      <c r="T296" s="31">
        <f t="shared" si="9"/>
        <v>0</v>
      </c>
    </row>
    <row r="297" spans="1:20" s="8" customFormat="1" ht="31.5" x14ac:dyDescent="0.25">
      <c r="A297" s="33" t="s">
        <v>240</v>
      </c>
      <c r="B297" s="40" t="s">
        <v>467</v>
      </c>
      <c r="C297" s="35" t="s">
        <v>313</v>
      </c>
      <c r="D297" s="30">
        <v>5.0714750400000002</v>
      </c>
      <c r="E297" s="30">
        <v>5.7227880300000002</v>
      </c>
      <c r="F297" s="18">
        <v>5.5657147400000007</v>
      </c>
      <c r="G297" s="18" t="s">
        <v>81</v>
      </c>
      <c r="H297" s="18">
        <v>5.5957853699999998</v>
      </c>
      <c r="I297" s="18" t="s">
        <v>81</v>
      </c>
      <c r="J297" s="18">
        <v>0</v>
      </c>
      <c r="K297" s="18" t="s">
        <v>81</v>
      </c>
      <c r="L297" s="18">
        <v>0</v>
      </c>
      <c r="M297" s="18" t="s">
        <v>81</v>
      </c>
      <c r="N297" s="18">
        <v>0</v>
      </c>
      <c r="O297" s="18" t="s">
        <v>81</v>
      </c>
      <c r="P297" s="18">
        <v>0</v>
      </c>
      <c r="Q297" s="18" t="s">
        <v>81</v>
      </c>
      <c r="R297" s="18">
        <v>0</v>
      </c>
      <c r="S297" s="18" t="s">
        <v>81</v>
      </c>
      <c r="T297" s="18">
        <f>R297</f>
        <v>0</v>
      </c>
    </row>
    <row r="298" spans="1:20" s="8" customFormat="1" x14ac:dyDescent="0.25">
      <c r="A298" s="33" t="s">
        <v>245</v>
      </c>
      <c r="B298" s="42" t="s">
        <v>51</v>
      </c>
      <c r="C298" s="35" t="s">
        <v>313</v>
      </c>
      <c r="D298" s="30">
        <v>0</v>
      </c>
      <c r="E298" s="30">
        <v>0</v>
      </c>
      <c r="F298" s="18">
        <v>0</v>
      </c>
      <c r="G298" s="18" t="s">
        <v>81</v>
      </c>
      <c r="H298" s="18">
        <v>0</v>
      </c>
      <c r="I298" s="18" t="s">
        <v>81</v>
      </c>
      <c r="J298" s="31">
        <v>0</v>
      </c>
      <c r="K298" s="18" t="s">
        <v>81</v>
      </c>
      <c r="L298" s="31">
        <v>0</v>
      </c>
      <c r="M298" s="18" t="s">
        <v>81</v>
      </c>
      <c r="N298" s="31">
        <v>0</v>
      </c>
      <c r="O298" s="18" t="s">
        <v>81</v>
      </c>
      <c r="P298" s="31">
        <v>0</v>
      </c>
      <c r="Q298" s="18" t="s">
        <v>81</v>
      </c>
      <c r="R298" s="31">
        <v>0</v>
      </c>
      <c r="S298" s="31" t="s">
        <v>81</v>
      </c>
      <c r="T298" s="31">
        <f t="shared" si="9"/>
        <v>0</v>
      </c>
    </row>
    <row r="299" spans="1:20" s="8" customFormat="1" x14ac:dyDescent="0.25">
      <c r="A299" s="33" t="s">
        <v>246</v>
      </c>
      <c r="B299" s="40" t="s">
        <v>264</v>
      </c>
      <c r="C299" s="35" t="s">
        <v>313</v>
      </c>
      <c r="D299" s="30">
        <v>0.77086492999999989</v>
      </c>
      <c r="E299" s="30">
        <v>7.3485658899999997</v>
      </c>
      <c r="F299" s="18">
        <v>13.685549370000002</v>
      </c>
      <c r="G299" s="18" t="s">
        <v>81</v>
      </c>
      <c r="H299" s="18">
        <v>1.62331505</v>
      </c>
      <c r="I299" s="18" t="s">
        <v>81</v>
      </c>
      <c r="J299" s="18">
        <v>0</v>
      </c>
      <c r="K299" s="18" t="s">
        <v>81</v>
      </c>
      <c r="L299" s="18">
        <v>0</v>
      </c>
      <c r="M299" s="18" t="s">
        <v>81</v>
      </c>
      <c r="N299" s="18">
        <v>0</v>
      </c>
      <c r="O299" s="18" t="s">
        <v>81</v>
      </c>
      <c r="P299" s="18">
        <v>0</v>
      </c>
      <c r="Q299" s="18" t="s">
        <v>81</v>
      </c>
      <c r="R299" s="18">
        <v>0</v>
      </c>
      <c r="S299" s="18" t="s">
        <v>81</v>
      </c>
      <c r="T299" s="18">
        <f>R299</f>
        <v>0</v>
      </c>
    </row>
    <row r="300" spans="1:20" s="8" customFormat="1" x14ac:dyDescent="0.25">
      <c r="A300" s="33" t="s">
        <v>251</v>
      </c>
      <c r="B300" s="42" t="s">
        <v>51</v>
      </c>
      <c r="C300" s="35" t="s">
        <v>313</v>
      </c>
      <c r="D300" s="30">
        <v>0</v>
      </c>
      <c r="E300" s="30">
        <v>0</v>
      </c>
      <c r="F300" s="18">
        <v>0</v>
      </c>
      <c r="G300" s="18" t="s">
        <v>81</v>
      </c>
      <c r="H300" s="18">
        <v>0</v>
      </c>
      <c r="I300" s="18" t="s">
        <v>81</v>
      </c>
      <c r="J300" s="31">
        <v>0</v>
      </c>
      <c r="K300" s="18" t="s">
        <v>81</v>
      </c>
      <c r="L300" s="31">
        <v>0</v>
      </c>
      <c r="M300" s="18" t="s">
        <v>81</v>
      </c>
      <c r="N300" s="31">
        <v>0</v>
      </c>
      <c r="O300" s="18" t="s">
        <v>81</v>
      </c>
      <c r="P300" s="31">
        <v>0</v>
      </c>
      <c r="Q300" s="18" t="s">
        <v>81</v>
      </c>
      <c r="R300" s="31">
        <v>0</v>
      </c>
      <c r="S300" s="31" t="s">
        <v>81</v>
      </c>
      <c r="T300" s="31">
        <f t="shared" si="9"/>
        <v>0</v>
      </c>
    </row>
    <row r="301" spans="1:20" s="8" customFormat="1" x14ac:dyDescent="0.25">
      <c r="A301" s="33" t="s">
        <v>247</v>
      </c>
      <c r="B301" s="40" t="s">
        <v>265</v>
      </c>
      <c r="C301" s="35" t="s">
        <v>313</v>
      </c>
      <c r="D301" s="30">
        <v>6.3029670099999997</v>
      </c>
      <c r="E301" s="30">
        <v>6.2064128600000004</v>
      </c>
      <c r="F301" s="18">
        <v>7.3712622799999998</v>
      </c>
      <c r="G301" s="18" t="s">
        <v>81</v>
      </c>
      <c r="H301" s="18">
        <v>8.2433347099999992</v>
      </c>
      <c r="I301" s="18" t="s">
        <v>81</v>
      </c>
      <c r="J301" s="18">
        <v>7.766464284865048</v>
      </c>
      <c r="K301" s="18" t="s">
        <v>81</v>
      </c>
      <c r="L301" s="18">
        <v>8.1004222491142439</v>
      </c>
      <c r="M301" s="18" t="s">
        <v>81</v>
      </c>
      <c r="N301" s="18">
        <v>8.4244391390788138</v>
      </c>
      <c r="O301" s="18" t="s">
        <v>81</v>
      </c>
      <c r="P301" s="18">
        <v>8.7614167046419666</v>
      </c>
      <c r="Q301" s="18" t="s">
        <v>81</v>
      </c>
      <c r="R301" s="18">
        <v>9.1118733728276453</v>
      </c>
      <c r="S301" s="18" t="s">
        <v>81</v>
      </c>
      <c r="T301" s="18">
        <f>R301</f>
        <v>9.1118733728276453</v>
      </c>
    </row>
    <row r="302" spans="1:20" s="8" customFormat="1" x14ac:dyDescent="0.25">
      <c r="A302" s="33" t="s">
        <v>252</v>
      </c>
      <c r="B302" s="42" t="s">
        <v>51</v>
      </c>
      <c r="C302" s="35" t="s">
        <v>313</v>
      </c>
      <c r="D302" s="30">
        <v>0</v>
      </c>
      <c r="E302" s="30">
        <v>0</v>
      </c>
      <c r="F302" s="18">
        <v>0</v>
      </c>
      <c r="G302" s="18" t="s">
        <v>81</v>
      </c>
      <c r="H302" s="18">
        <v>0</v>
      </c>
      <c r="I302" s="18" t="s">
        <v>81</v>
      </c>
      <c r="J302" s="31">
        <v>0</v>
      </c>
      <c r="K302" s="18" t="s">
        <v>81</v>
      </c>
      <c r="L302" s="31">
        <v>0</v>
      </c>
      <c r="M302" s="18" t="s">
        <v>81</v>
      </c>
      <c r="N302" s="31">
        <v>0</v>
      </c>
      <c r="O302" s="18" t="s">
        <v>81</v>
      </c>
      <c r="P302" s="31">
        <v>0</v>
      </c>
      <c r="Q302" s="18" t="s">
        <v>81</v>
      </c>
      <c r="R302" s="31">
        <v>0</v>
      </c>
      <c r="S302" s="31" t="s">
        <v>81</v>
      </c>
      <c r="T302" s="31">
        <f t="shared" si="9"/>
        <v>0</v>
      </c>
    </row>
    <row r="303" spans="1:20" s="8" customFormat="1" x14ac:dyDescent="0.25">
      <c r="A303" s="33" t="s">
        <v>248</v>
      </c>
      <c r="B303" s="40" t="s">
        <v>266</v>
      </c>
      <c r="C303" s="35" t="s">
        <v>313</v>
      </c>
      <c r="D303" s="30">
        <v>91.135932019999998</v>
      </c>
      <c r="E303" s="30">
        <v>59.35791519</v>
      </c>
      <c r="F303" s="18">
        <v>67.889306529999999</v>
      </c>
      <c r="G303" s="18" t="s">
        <v>81</v>
      </c>
      <c r="H303" s="18">
        <v>94.561865180000012</v>
      </c>
      <c r="I303" s="18" t="s">
        <v>81</v>
      </c>
      <c r="J303" s="18">
        <v>46.73724053127664</v>
      </c>
      <c r="K303" s="18" t="s">
        <v>81</v>
      </c>
      <c r="L303" s="18">
        <v>48.746941874121532</v>
      </c>
      <c r="M303" s="18" t="s">
        <v>81</v>
      </c>
      <c r="N303" s="18">
        <v>50.696819549086392</v>
      </c>
      <c r="O303" s="18" t="s">
        <v>81</v>
      </c>
      <c r="P303" s="18">
        <v>52.724692331049852</v>
      </c>
      <c r="Q303" s="18" t="s">
        <v>81</v>
      </c>
      <c r="R303" s="18">
        <v>54.833680024291844</v>
      </c>
      <c r="S303" s="18" t="s">
        <v>81</v>
      </c>
      <c r="T303" s="18">
        <f>R303</f>
        <v>54.833680024291844</v>
      </c>
    </row>
    <row r="304" spans="1:20" s="8" customFormat="1" x14ac:dyDescent="0.25">
      <c r="A304" s="33" t="s">
        <v>253</v>
      </c>
      <c r="B304" s="42" t="s">
        <v>51</v>
      </c>
      <c r="C304" s="35" t="s">
        <v>313</v>
      </c>
      <c r="D304" s="30">
        <v>0</v>
      </c>
      <c r="E304" s="30">
        <v>0</v>
      </c>
      <c r="F304" s="18">
        <v>0</v>
      </c>
      <c r="G304" s="18" t="s">
        <v>81</v>
      </c>
      <c r="H304" s="18">
        <v>0</v>
      </c>
      <c r="I304" s="18" t="s">
        <v>81</v>
      </c>
      <c r="J304" s="31">
        <v>0</v>
      </c>
      <c r="K304" s="18" t="s">
        <v>81</v>
      </c>
      <c r="L304" s="31">
        <v>0</v>
      </c>
      <c r="M304" s="18" t="s">
        <v>81</v>
      </c>
      <c r="N304" s="31">
        <v>0</v>
      </c>
      <c r="O304" s="18" t="s">
        <v>81</v>
      </c>
      <c r="P304" s="31">
        <v>0</v>
      </c>
      <c r="Q304" s="18" t="s">
        <v>81</v>
      </c>
      <c r="R304" s="31">
        <v>0</v>
      </c>
      <c r="S304" s="31" t="s">
        <v>81</v>
      </c>
      <c r="T304" s="31">
        <f t="shared" si="9"/>
        <v>0</v>
      </c>
    </row>
    <row r="305" spans="1:20" s="8" customFormat="1" x14ac:dyDescent="0.25">
      <c r="A305" s="33" t="s">
        <v>249</v>
      </c>
      <c r="B305" s="40" t="s">
        <v>267</v>
      </c>
      <c r="C305" s="35" t="s">
        <v>313</v>
      </c>
      <c r="D305" s="30">
        <v>20.721265070000001</v>
      </c>
      <c r="E305" s="30">
        <v>12.38614555</v>
      </c>
      <c r="F305" s="18">
        <v>21.755066890000005</v>
      </c>
      <c r="G305" s="18" t="s">
        <v>81</v>
      </c>
      <c r="H305" s="18">
        <v>20.126141579999999</v>
      </c>
      <c r="I305" s="18" t="s">
        <v>81</v>
      </c>
      <c r="J305" s="18">
        <v>6.5449999999999999</v>
      </c>
      <c r="K305" s="18" t="s">
        <v>81</v>
      </c>
      <c r="L305" s="18">
        <v>6.8264349999999991</v>
      </c>
      <c r="M305" s="18" t="s">
        <v>81</v>
      </c>
      <c r="N305" s="18">
        <v>7.099492399999999</v>
      </c>
      <c r="O305" s="18" t="s">
        <v>81</v>
      </c>
      <c r="P305" s="18">
        <v>7.3834720959999993</v>
      </c>
      <c r="Q305" s="18" t="s">
        <v>81</v>
      </c>
      <c r="R305" s="18">
        <v>7.6788109798399997</v>
      </c>
      <c r="S305" s="18" t="s">
        <v>81</v>
      </c>
      <c r="T305" s="18">
        <v>8.934169279246845</v>
      </c>
    </row>
    <row r="306" spans="1:20" s="8" customFormat="1" x14ac:dyDescent="0.25">
      <c r="A306" s="33" t="s">
        <v>254</v>
      </c>
      <c r="B306" s="42" t="s">
        <v>51</v>
      </c>
      <c r="C306" s="35" t="s">
        <v>313</v>
      </c>
      <c r="D306" s="30">
        <v>0</v>
      </c>
      <c r="E306" s="30">
        <v>0</v>
      </c>
      <c r="F306" s="18">
        <v>0</v>
      </c>
      <c r="G306" s="18" t="s">
        <v>81</v>
      </c>
      <c r="H306" s="18">
        <v>0</v>
      </c>
      <c r="I306" s="18" t="s">
        <v>81</v>
      </c>
      <c r="J306" s="31">
        <v>0</v>
      </c>
      <c r="K306" s="18" t="s">
        <v>81</v>
      </c>
      <c r="L306" s="31">
        <v>0</v>
      </c>
      <c r="M306" s="18" t="s">
        <v>81</v>
      </c>
      <c r="N306" s="31">
        <v>0</v>
      </c>
      <c r="O306" s="18" t="s">
        <v>81</v>
      </c>
      <c r="P306" s="31">
        <v>0</v>
      </c>
      <c r="Q306" s="18" t="s">
        <v>81</v>
      </c>
      <c r="R306" s="31">
        <v>0</v>
      </c>
      <c r="S306" s="31" t="s">
        <v>81</v>
      </c>
      <c r="T306" s="31">
        <f t="shared" si="9"/>
        <v>0</v>
      </c>
    </row>
    <row r="307" spans="1:20" s="8" customFormat="1" ht="31.5" x14ac:dyDescent="0.25">
      <c r="A307" s="33" t="s">
        <v>250</v>
      </c>
      <c r="B307" s="40" t="s">
        <v>298</v>
      </c>
      <c r="C307" s="35" t="s">
        <v>313</v>
      </c>
      <c r="D307" s="30">
        <v>53.582967159999995</v>
      </c>
      <c r="E307" s="30">
        <v>79.170449149999996</v>
      </c>
      <c r="F307" s="18">
        <v>80.241367998000015</v>
      </c>
      <c r="G307" s="18" t="s">
        <v>81</v>
      </c>
      <c r="H307" s="18">
        <v>44.073184116000007</v>
      </c>
      <c r="I307" s="18" t="s">
        <v>81</v>
      </c>
      <c r="J307" s="31">
        <v>0</v>
      </c>
      <c r="K307" s="18" t="s">
        <v>81</v>
      </c>
      <c r="L307" s="31">
        <v>0</v>
      </c>
      <c r="M307" s="18" t="s">
        <v>81</v>
      </c>
      <c r="N307" s="31">
        <v>0</v>
      </c>
      <c r="O307" s="18" t="s">
        <v>81</v>
      </c>
      <c r="P307" s="31">
        <v>0</v>
      </c>
      <c r="Q307" s="18" t="s">
        <v>81</v>
      </c>
      <c r="R307" s="31">
        <v>0</v>
      </c>
      <c r="S307" s="18" t="s">
        <v>81</v>
      </c>
      <c r="T307" s="31">
        <f>R307</f>
        <v>0</v>
      </c>
    </row>
    <row r="308" spans="1:20" s="8" customFormat="1" x14ac:dyDescent="0.25">
      <c r="A308" s="33" t="s">
        <v>255</v>
      </c>
      <c r="B308" s="42" t="s">
        <v>51</v>
      </c>
      <c r="C308" s="35" t="s">
        <v>313</v>
      </c>
      <c r="D308" s="30">
        <v>0</v>
      </c>
      <c r="E308" s="30">
        <v>0</v>
      </c>
      <c r="F308" s="18">
        <v>0</v>
      </c>
      <c r="G308" s="18" t="s">
        <v>81</v>
      </c>
      <c r="H308" s="18">
        <v>0</v>
      </c>
      <c r="I308" s="18" t="s">
        <v>81</v>
      </c>
      <c r="J308" s="31">
        <v>0</v>
      </c>
      <c r="K308" s="18" t="s">
        <v>81</v>
      </c>
      <c r="L308" s="31">
        <v>0</v>
      </c>
      <c r="M308" s="18" t="s">
        <v>81</v>
      </c>
      <c r="N308" s="31">
        <v>0</v>
      </c>
      <c r="O308" s="18" t="s">
        <v>81</v>
      </c>
      <c r="P308" s="31">
        <v>0</v>
      </c>
      <c r="Q308" s="18" t="s">
        <v>81</v>
      </c>
      <c r="R308" s="31">
        <v>0</v>
      </c>
      <c r="S308" s="31" t="s">
        <v>81</v>
      </c>
      <c r="T308" s="31">
        <f t="shared" si="9"/>
        <v>0</v>
      </c>
    </row>
    <row r="309" spans="1:20" s="8" customFormat="1" x14ac:dyDescent="0.25">
      <c r="A309" s="33" t="s">
        <v>476</v>
      </c>
      <c r="B309" s="42" t="s">
        <v>477</v>
      </c>
      <c r="C309" s="35" t="s">
        <v>313</v>
      </c>
      <c r="D309" s="30">
        <v>64.191682949999986</v>
      </c>
      <c r="E309" s="30">
        <v>83.615276730000019</v>
      </c>
      <c r="F309" s="18">
        <v>152.59829048200007</v>
      </c>
      <c r="G309" s="18" t="s">
        <v>81</v>
      </c>
      <c r="H309" s="18">
        <v>37.184886744000025</v>
      </c>
      <c r="I309" s="18" t="s">
        <v>81</v>
      </c>
      <c r="J309" s="18">
        <v>26.59139451838719</v>
      </c>
      <c r="K309" s="18" t="s">
        <v>81</v>
      </c>
      <c r="L309" s="18">
        <v>27.734824482677837</v>
      </c>
      <c r="M309" s="18" t="s">
        <v>81</v>
      </c>
      <c r="N309" s="18">
        <v>28.84421746198495</v>
      </c>
      <c r="O309" s="18" t="s">
        <v>81</v>
      </c>
      <c r="P309" s="18">
        <v>29.99798616046435</v>
      </c>
      <c r="Q309" s="18" t="s">
        <v>81</v>
      </c>
      <c r="R309" s="18">
        <v>31.197905606882927</v>
      </c>
      <c r="S309" s="18" t="s">
        <v>81</v>
      </c>
      <c r="T309" s="18">
        <f>R309</f>
        <v>31.197905606882927</v>
      </c>
    </row>
    <row r="310" spans="1:20" s="8" customFormat="1" x14ac:dyDescent="0.25">
      <c r="A310" s="33" t="s">
        <v>682</v>
      </c>
      <c r="B310" s="42" t="s">
        <v>51</v>
      </c>
      <c r="C310" s="35" t="s">
        <v>313</v>
      </c>
      <c r="D310" s="30">
        <v>1.8204140400000002</v>
      </c>
      <c r="E310" s="30">
        <v>0.99023731000000004</v>
      </c>
      <c r="F310" s="18">
        <v>2.0924648699999997</v>
      </c>
      <c r="G310" s="18" t="s">
        <v>81</v>
      </c>
      <c r="H310" s="18">
        <v>1.5319432900000001</v>
      </c>
      <c r="I310" s="18" t="s">
        <v>81</v>
      </c>
      <c r="J310" s="18">
        <v>0.20011899999999999</v>
      </c>
      <c r="K310" s="18" t="s">
        <v>81</v>
      </c>
      <c r="L310" s="18">
        <v>0.20872411699999999</v>
      </c>
      <c r="M310" s="18" t="s">
        <v>81</v>
      </c>
      <c r="N310" s="18">
        <v>0.21707308168</v>
      </c>
      <c r="O310" s="18" t="s">
        <v>81</v>
      </c>
      <c r="P310" s="18">
        <v>0.22575600494720002</v>
      </c>
      <c r="Q310" s="18" t="s">
        <v>81</v>
      </c>
      <c r="R310" s="18">
        <v>0.23478624514508803</v>
      </c>
      <c r="S310" s="18" t="s">
        <v>81</v>
      </c>
      <c r="T310" s="18">
        <f>R310</f>
        <v>0.23478624514508803</v>
      </c>
    </row>
    <row r="311" spans="1:20" s="10" customFormat="1" x14ac:dyDescent="0.25">
      <c r="A311" s="33" t="s">
        <v>673</v>
      </c>
      <c r="B311" s="40" t="s">
        <v>672</v>
      </c>
      <c r="C311" s="35" t="s">
        <v>313</v>
      </c>
      <c r="D311" s="30">
        <v>7.2940674400000001</v>
      </c>
      <c r="E311" s="30">
        <v>7.1373750600000001</v>
      </c>
      <c r="F311" s="30">
        <v>4.1176570899999998</v>
      </c>
      <c r="G311" s="18" t="s">
        <v>81</v>
      </c>
      <c r="H311" s="30">
        <v>4.4955767499999997</v>
      </c>
      <c r="I311" s="18" t="s">
        <v>81</v>
      </c>
      <c r="J311" s="18">
        <v>4.1542689677500011</v>
      </c>
      <c r="K311" s="18" t="s">
        <v>81</v>
      </c>
      <c r="L311" s="18">
        <v>4.3329025333632512</v>
      </c>
      <c r="M311" s="18" t="s">
        <v>81</v>
      </c>
      <c r="N311" s="18">
        <v>4.5062186346977811</v>
      </c>
      <c r="O311" s="18" t="s">
        <v>81</v>
      </c>
      <c r="P311" s="18">
        <v>4.6864673800856922</v>
      </c>
      <c r="Q311" s="18" t="s">
        <v>81</v>
      </c>
      <c r="R311" s="18">
        <v>4.8739260752891198</v>
      </c>
      <c r="S311" s="18" t="s">
        <v>81</v>
      </c>
      <c r="T311" s="18">
        <f>R311</f>
        <v>4.8739260752891198</v>
      </c>
    </row>
    <row r="312" spans="1:20" s="8" customFormat="1" ht="31.5" x14ac:dyDescent="0.25">
      <c r="A312" s="33" t="s">
        <v>136</v>
      </c>
      <c r="B312" s="41" t="s">
        <v>600</v>
      </c>
      <c r="C312" s="35" t="s">
        <v>23</v>
      </c>
      <c r="D312" s="30">
        <v>97.065693304660272</v>
      </c>
      <c r="E312" s="30">
        <v>93.835832143007082</v>
      </c>
      <c r="F312" s="18">
        <v>96.744910970574153</v>
      </c>
      <c r="G312" s="18" t="s">
        <v>81</v>
      </c>
      <c r="H312" s="18">
        <v>95.788268398137703</v>
      </c>
      <c r="I312" s="18" t="s">
        <v>81</v>
      </c>
      <c r="J312" s="18">
        <v>101.76757010804332</v>
      </c>
      <c r="K312" s="18" t="s">
        <v>81</v>
      </c>
      <c r="L312" s="18">
        <v>99.617646344358008</v>
      </c>
      <c r="M312" s="18" t="s">
        <v>81</v>
      </c>
      <c r="N312" s="18">
        <v>99.643538634667223</v>
      </c>
      <c r="O312" s="18" t="s">
        <v>81</v>
      </c>
      <c r="P312" s="18">
        <v>99.642552038430594</v>
      </c>
      <c r="Q312" s="18" t="s">
        <v>81</v>
      </c>
      <c r="R312" s="18">
        <v>99.641153699973856</v>
      </c>
      <c r="S312" s="18" t="s">
        <v>81</v>
      </c>
      <c r="T312" s="18">
        <f t="shared" ref="T312" si="10">T318</f>
        <v>99.074842975140228</v>
      </c>
    </row>
    <row r="313" spans="1:20" s="8" customFormat="1" x14ac:dyDescent="0.25">
      <c r="A313" s="33" t="s">
        <v>256</v>
      </c>
      <c r="B313" s="40" t="s">
        <v>511</v>
      </c>
      <c r="C313" s="35" t="s">
        <v>23</v>
      </c>
      <c r="D313" s="30">
        <v>0</v>
      </c>
      <c r="E313" s="30">
        <v>0</v>
      </c>
      <c r="F313" s="18">
        <v>0</v>
      </c>
      <c r="G313" s="18" t="s">
        <v>81</v>
      </c>
      <c r="H313" s="18">
        <v>0</v>
      </c>
      <c r="I313" s="18" t="s">
        <v>81</v>
      </c>
      <c r="J313" s="31">
        <v>0</v>
      </c>
      <c r="K313" s="18" t="s">
        <v>81</v>
      </c>
      <c r="L313" s="31">
        <v>0</v>
      </c>
      <c r="M313" s="18" t="s">
        <v>81</v>
      </c>
      <c r="N313" s="31">
        <v>0</v>
      </c>
      <c r="O313" s="18" t="s">
        <v>81</v>
      </c>
      <c r="P313" s="31">
        <v>0</v>
      </c>
      <c r="Q313" s="18" t="s">
        <v>81</v>
      </c>
      <c r="R313" s="31">
        <v>0</v>
      </c>
      <c r="S313" s="31" t="s">
        <v>81</v>
      </c>
      <c r="T313" s="31">
        <f t="shared" si="9"/>
        <v>0</v>
      </c>
    </row>
    <row r="314" spans="1:20" s="8" customFormat="1" ht="31.5" x14ac:dyDescent="0.25">
      <c r="A314" s="33" t="s">
        <v>478</v>
      </c>
      <c r="B314" s="40" t="s">
        <v>512</v>
      </c>
      <c r="C314" s="35" t="s">
        <v>23</v>
      </c>
      <c r="D314" s="30">
        <v>0</v>
      </c>
      <c r="E314" s="30">
        <v>0</v>
      </c>
      <c r="F314" s="18">
        <v>0</v>
      </c>
      <c r="G314" s="18" t="s">
        <v>81</v>
      </c>
      <c r="H314" s="18">
        <v>0</v>
      </c>
      <c r="I314" s="18" t="s">
        <v>81</v>
      </c>
      <c r="J314" s="31">
        <v>0</v>
      </c>
      <c r="K314" s="18" t="s">
        <v>81</v>
      </c>
      <c r="L314" s="31">
        <v>0</v>
      </c>
      <c r="M314" s="18" t="s">
        <v>81</v>
      </c>
      <c r="N314" s="31">
        <v>0</v>
      </c>
      <c r="O314" s="18" t="s">
        <v>81</v>
      </c>
      <c r="P314" s="31">
        <v>0</v>
      </c>
      <c r="Q314" s="18" t="s">
        <v>81</v>
      </c>
      <c r="R314" s="31">
        <v>0</v>
      </c>
      <c r="S314" s="31" t="s">
        <v>81</v>
      </c>
      <c r="T314" s="31">
        <f t="shared" si="9"/>
        <v>0</v>
      </c>
    </row>
    <row r="315" spans="1:20" s="8" customFormat="1" ht="31.5" x14ac:dyDescent="0.25">
      <c r="A315" s="33" t="s">
        <v>479</v>
      </c>
      <c r="B315" s="40" t="s">
        <v>513</v>
      </c>
      <c r="C315" s="35" t="s">
        <v>23</v>
      </c>
      <c r="D315" s="30">
        <v>0</v>
      </c>
      <c r="E315" s="30">
        <v>0</v>
      </c>
      <c r="F315" s="18">
        <v>0</v>
      </c>
      <c r="G315" s="18" t="s">
        <v>81</v>
      </c>
      <c r="H315" s="18">
        <v>0</v>
      </c>
      <c r="I315" s="18" t="s">
        <v>81</v>
      </c>
      <c r="J315" s="31">
        <v>0</v>
      </c>
      <c r="K315" s="18" t="s">
        <v>81</v>
      </c>
      <c r="L315" s="31">
        <v>0</v>
      </c>
      <c r="M315" s="18" t="s">
        <v>81</v>
      </c>
      <c r="N315" s="31">
        <v>0</v>
      </c>
      <c r="O315" s="18" t="s">
        <v>81</v>
      </c>
      <c r="P315" s="31">
        <v>0</v>
      </c>
      <c r="Q315" s="18" t="s">
        <v>81</v>
      </c>
      <c r="R315" s="31">
        <v>0</v>
      </c>
      <c r="S315" s="31" t="s">
        <v>81</v>
      </c>
      <c r="T315" s="31">
        <f t="shared" si="9"/>
        <v>0</v>
      </c>
    </row>
    <row r="316" spans="1:20" s="8" customFormat="1" ht="31.5" x14ac:dyDescent="0.25">
      <c r="A316" s="33" t="s">
        <v>562</v>
      </c>
      <c r="B316" s="40" t="s">
        <v>514</v>
      </c>
      <c r="C316" s="35" t="s">
        <v>23</v>
      </c>
      <c r="D316" s="30">
        <v>0</v>
      </c>
      <c r="E316" s="30">
        <v>0</v>
      </c>
      <c r="F316" s="18">
        <v>0</v>
      </c>
      <c r="G316" s="18" t="s">
        <v>81</v>
      </c>
      <c r="H316" s="18">
        <v>0</v>
      </c>
      <c r="I316" s="18" t="s">
        <v>81</v>
      </c>
      <c r="J316" s="31">
        <v>0</v>
      </c>
      <c r="K316" s="18" t="s">
        <v>81</v>
      </c>
      <c r="L316" s="31">
        <v>0</v>
      </c>
      <c r="M316" s="18" t="s">
        <v>81</v>
      </c>
      <c r="N316" s="31">
        <v>0</v>
      </c>
      <c r="O316" s="18" t="s">
        <v>81</v>
      </c>
      <c r="P316" s="31">
        <v>0</v>
      </c>
      <c r="Q316" s="18" t="s">
        <v>81</v>
      </c>
      <c r="R316" s="31">
        <v>0</v>
      </c>
      <c r="S316" s="31" t="s">
        <v>81</v>
      </c>
      <c r="T316" s="31">
        <f t="shared" si="9"/>
        <v>0</v>
      </c>
    </row>
    <row r="317" spans="1:20" s="8" customFormat="1" x14ac:dyDescent="0.25">
      <c r="A317" s="33" t="s">
        <v>257</v>
      </c>
      <c r="B317" s="39" t="s">
        <v>622</v>
      </c>
      <c r="C317" s="35" t="s">
        <v>23</v>
      </c>
      <c r="D317" s="30">
        <v>0</v>
      </c>
      <c r="E317" s="30">
        <v>0</v>
      </c>
      <c r="F317" s="18">
        <v>0</v>
      </c>
      <c r="G317" s="18" t="s">
        <v>81</v>
      </c>
      <c r="H317" s="18">
        <v>0</v>
      </c>
      <c r="I317" s="18" t="s">
        <v>81</v>
      </c>
      <c r="J317" s="31">
        <v>0</v>
      </c>
      <c r="K317" s="18" t="s">
        <v>81</v>
      </c>
      <c r="L317" s="31">
        <v>0</v>
      </c>
      <c r="M317" s="18" t="s">
        <v>81</v>
      </c>
      <c r="N317" s="31">
        <v>0</v>
      </c>
      <c r="O317" s="18" t="s">
        <v>81</v>
      </c>
      <c r="P317" s="31">
        <v>0</v>
      </c>
      <c r="Q317" s="18" t="s">
        <v>81</v>
      </c>
      <c r="R317" s="31">
        <v>0</v>
      </c>
      <c r="S317" s="31" t="s">
        <v>81</v>
      </c>
      <c r="T317" s="31">
        <f t="shared" si="9"/>
        <v>0</v>
      </c>
    </row>
    <row r="318" spans="1:20" s="8" customFormat="1" x14ac:dyDescent="0.25">
      <c r="A318" s="33" t="s">
        <v>258</v>
      </c>
      <c r="B318" s="39" t="s">
        <v>515</v>
      </c>
      <c r="C318" s="35" t="s">
        <v>23</v>
      </c>
      <c r="D318" s="30">
        <v>97.065693304660272</v>
      </c>
      <c r="E318" s="30">
        <v>93.835832143007082</v>
      </c>
      <c r="F318" s="18">
        <v>96.744910970574153</v>
      </c>
      <c r="G318" s="18" t="s">
        <v>81</v>
      </c>
      <c r="H318" s="18">
        <v>95.788268398137703</v>
      </c>
      <c r="I318" s="18" t="s">
        <v>81</v>
      </c>
      <c r="J318" s="18">
        <v>101.76757010804332</v>
      </c>
      <c r="K318" s="18" t="s">
        <v>81</v>
      </c>
      <c r="L318" s="18">
        <v>99.617646344358008</v>
      </c>
      <c r="M318" s="18" t="s">
        <v>81</v>
      </c>
      <c r="N318" s="18">
        <v>99.643538634667223</v>
      </c>
      <c r="O318" s="18" t="s">
        <v>81</v>
      </c>
      <c r="P318" s="18">
        <v>99.642552038430594</v>
      </c>
      <c r="Q318" s="18" t="s">
        <v>81</v>
      </c>
      <c r="R318" s="18">
        <v>99.641153699973856</v>
      </c>
      <c r="S318" s="18" t="s">
        <v>81</v>
      </c>
      <c r="T318" s="18">
        <f>T179/(T24*1.2)*100</f>
        <v>99.074842975140228</v>
      </c>
    </row>
    <row r="319" spans="1:20" s="8" customFormat="1" x14ac:dyDescent="0.25">
      <c r="A319" s="33" t="s">
        <v>259</v>
      </c>
      <c r="B319" s="39" t="s">
        <v>615</v>
      </c>
      <c r="C319" s="35" t="s">
        <v>23</v>
      </c>
      <c r="D319" s="30">
        <v>0</v>
      </c>
      <c r="E319" s="30">
        <v>0</v>
      </c>
      <c r="F319" s="18">
        <v>0</v>
      </c>
      <c r="G319" s="18" t="s">
        <v>81</v>
      </c>
      <c r="H319" s="18">
        <v>0</v>
      </c>
      <c r="I319" s="18" t="s">
        <v>81</v>
      </c>
      <c r="J319" s="31">
        <v>0</v>
      </c>
      <c r="K319" s="18" t="s">
        <v>81</v>
      </c>
      <c r="L319" s="31">
        <v>0</v>
      </c>
      <c r="M319" s="18" t="s">
        <v>81</v>
      </c>
      <c r="N319" s="31">
        <v>0</v>
      </c>
      <c r="O319" s="18" t="s">
        <v>81</v>
      </c>
      <c r="P319" s="31">
        <v>0</v>
      </c>
      <c r="Q319" s="18" t="s">
        <v>81</v>
      </c>
      <c r="R319" s="31">
        <v>0</v>
      </c>
      <c r="S319" s="31" t="s">
        <v>81</v>
      </c>
      <c r="T319" s="31">
        <f t="shared" si="9"/>
        <v>0</v>
      </c>
    </row>
    <row r="320" spans="1:20" s="8" customFormat="1" ht="19.5" customHeight="1" x14ac:dyDescent="0.25">
      <c r="A320" s="33" t="s">
        <v>260</v>
      </c>
      <c r="B320" s="39" t="s">
        <v>516</v>
      </c>
      <c r="C320" s="35" t="s">
        <v>23</v>
      </c>
      <c r="D320" s="30">
        <v>0</v>
      </c>
      <c r="E320" s="30">
        <v>0</v>
      </c>
      <c r="F320" s="18">
        <v>0</v>
      </c>
      <c r="G320" s="18" t="s">
        <v>81</v>
      </c>
      <c r="H320" s="18">
        <v>0</v>
      </c>
      <c r="I320" s="18" t="s">
        <v>81</v>
      </c>
      <c r="J320" s="31">
        <v>0</v>
      </c>
      <c r="K320" s="18" t="s">
        <v>81</v>
      </c>
      <c r="L320" s="31">
        <v>0</v>
      </c>
      <c r="M320" s="18" t="s">
        <v>81</v>
      </c>
      <c r="N320" s="31">
        <v>0</v>
      </c>
      <c r="O320" s="18" t="s">
        <v>81</v>
      </c>
      <c r="P320" s="31">
        <v>0</v>
      </c>
      <c r="Q320" s="18" t="s">
        <v>81</v>
      </c>
      <c r="R320" s="31">
        <v>0</v>
      </c>
      <c r="S320" s="31" t="s">
        <v>81</v>
      </c>
      <c r="T320" s="31">
        <f t="shared" si="9"/>
        <v>0</v>
      </c>
    </row>
    <row r="321" spans="1:20" s="8" customFormat="1" ht="19.5" customHeight="1" x14ac:dyDescent="0.25">
      <c r="A321" s="33" t="s">
        <v>261</v>
      </c>
      <c r="B321" s="39" t="s">
        <v>623</v>
      </c>
      <c r="C321" s="35" t="s">
        <v>23</v>
      </c>
      <c r="D321" s="30">
        <v>0</v>
      </c>
      <c r="E321" s="30">
        <v>0</v>
      </c>
      <c r="F321" s="18">
        <v>0</v>
      </c>
      <c r="G321" s="18" t="s">
        <v>81</v>
      </c>
      <c r="H321" s="18">
        <v>0</v>
      </c>
      <c r="I321" s="18" t="s">
        <v>81</v>
      </c>
      <c r="J321" s="31">
        <v>0</v>
      </c>
      <c r="K321" s="18" t="s">
        <v>81</v>
      </c>
      <c r="L321" s="31">
        <v>0</v>
      </c>
      <c r="M321" s="18" t="s">
        <v>81</v>
      </c>
      <c r="N321" s="31">
        <v>0</v>
      </c>
      <c r="O321" s="18" t="s">
        <v>81</v>
      </c>
      <c r="P321" s="31">
        <v>0</v>
      </c>
      <c r="Q321" s="18" t="s">
        <v>81</v>
      </c>
      <c r="R321" s="31">
        <v>0</v>
      </c>
      <c r="S321" s="31" t="s">
        <v>81</v>
      </c>
      <c r="T321" s="31">
        <f t="shared" si="9"/>
        <v>0</v>
      </c>
    </row>
    <row r="322" spans="1:20" s="8" customFormat="1" ht="36.75" customHeight="1" x14ac:dyDescent="0.25">
      <c r="A322" s="33" t="s">
        <v>262</v>
      </c>
      <c r="B322" s="40" t="s">
        <v>601</v>
      </c>
      <c r="C322" s="35" t="s">
        <v>23</v>
      </c>
      <c r="D322" s="30">
        <v>0</v>
      </c>
      <c r="E322" s="30">
        <v>0</v>
      </c>
      <c r="F322" s="18">
        <v>0</v>
      </c>
      <c r="G322" s="18" t="s">
        <v>81</v>
      </c>
      <c r="H322" s="18">
        <v>0</v>
      </c>
      <c r="I322" s="18" t="s">
        <v>81</v>
      </c>
      <c r="J322" s="31">
        <v>0</v>
      </c>
      <c r="K322" s="18" t="s">
        <v>81</v>
      </c>
      <c r="L322" s="31">
        <v>0</v>
      </c>
      <c r="M322" s="18" t="s">
        <v>81</v>
      </c>
      <c r="N322" s="31">
        <v>0</v>
      </c>
      <c r="O322" s="18" t="s">
        <v>81</v>
      </c>
      <c r="P322" s="31">
        <v>0</v>
      </c>
      <c r="Q322" s="18" t="s">
        <v>81</v>
      </c>
      <c r="R322" s="31">
        <v>0</v>
      </c>
      <c r="S322" s="31" t="s">
        <v>81</v>
      </c>
      <c r="T322" s="31">
        <f t="shared" si="9"/>
        <v>0</v>
      </c>
    </row>
    <row r="323" spans="1:20" s="8" customFormat="1" ht="19.5" customHeight="1" x14ac:dyDescent="0.25">
      <c r="A323" s="33" t="s">
        <v>640</v>
      </c>
      <c r="B323" s="48" t="s">
        <v>208</v>
      </c>
      <c r="C323" s="35" t="s">
        <v>23</v>
      </c>
      <c r="D323" s="30">
        <v>0</v>
      </c>
      <c r="E323" s="30">
        <v>0</v>
      </c>
      <c r="F323" s="18">
        <v>0</v>
      </c>
      <c r="G323" s="18" t="s">
        <v>81</v>
      </c>
      <c r="H323" s="18">
        <v>0</v>
      </c>
      <c r="I323" s="18" t="s">
        <v>81</v>
      </c>
      <c r="J323" s="31">
        <v>0</v>
      </c>
      <c r="K323" s="18" t="s">
        <v>81</v>
      </c>
      <c r="L323" s="31">
        <v>0</v>
      </c>
      <c r="M323" s="18" t="s">
        <v>81</v>
      </c>
      <c r="N323" s="31">
        <v>0</v>
      </c>
      <c r="O323" s="18" t="s">
        <v>81</v>
      </c>
      <c r="P323" s="31">
        <v>0</v>
      </c>
      <c r="Q323" s="18" t="s">
        <v>81</v>
      </c>
      <c r="R323" s="31">
        <v>0</v>
      </c>
      <c r="S323" s="31" t="s">
        <v>81</v>
      </c>
      <c r="T323" s="31">
        <f t="shared" si="9"/>
        <v>0</v>
      </c>
    </row>
    <row r="324" spans="1:20" s="8" customFormat="1" ht="19.5" customHeight="1" x14ac:dyDescent="0.25">
      <c r="A324" s="33" t="s">
        <v>641</v>
      </c>
      <c r="B324" s="48" t="s">
        <v>196</v>
      </c>
      <c r="C324" s="35" t="s">
        <v>23</v>
      </c>
      <c r="D324" s="30">
        <v>0</v>
      </c>
      <c r="E324" s="30">
        <v>0</v>
      </c>
      <c r="F324" s="18">
        <v>0</v>
      </c>
      <c r="G324" s="18" t="s">
        <v>81</v>
      </c>
      <c r="H324" s="18">
        <v>0</v>
      </c>
      <c r="I324" s="18" t="s">
        <v>81</v>
      </c>
      <c r="J324" s="31">
        <v>0</v>
      </c>
      <c r="K324" s="18" t="s">
        <v>81</v>
      </c>
      <c r="L324" s="31">
        <v>0</v>
      </c>
      <c r="M324" s="18" t="s">
        <v>81</v>
      </c>
      <c r="N324" s="31">
        <v>0</v>
      </c>
      <c r="O324" s="18" t="s">
        <v>81</v>
      </c>
      <c r="P324" s="31">
        <v>0</v>
      </c>
      <c r="Q324" s="18" t="s">
        <v>81</v>
      </c>
      <c r="R324" s="31">
        <v>0</v>
      </c>
      <c r="S324" s="31" t="s">
        <v>81</v>
      </c>
      <c r="T324" s="31">
        <f t="shared" si="9"/>
        <v>0</v>
      </c>
    </row>
    <row r="325" spans="1:20" s="8" customFormat="1" ht="15.6" customHeight="1" x14ac:dyDescent="0.25">
      <c r="A325" s="88" t="s">
        <v>700</v>
      </c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</row>
    <row r="326" spans="1:20" s="12" customFormat="1" ht="31.5" x14ac:dyDescent="0.25">
      <c r="A326" s="33" t="s">
        <v>137</v>
      </c>
      <c r="B326" s="34" t="s">
        <v>173</v>
      </c>
      <c r="C326" s="35" t="s">
        <v>81</v>
      </c>
      <c r="D326" s="49" t="s">
        <v>155</v>
      </c>
      <c r="E326" s="46" t="s">
        <v>155</v>
      </c>
      <c r="F326" s="46" t="s">
        <v>155</v>
      </c>
      <c r="G326" s="46" t="s">
        <v>155</v>
      </c>
      <c r="H326" s="46" t="s">
        <v>155</v>
      </c>
      <c r="I326" s="46" t="s">
        <v>155</v>
      </c>
      <c r="J326" s="46" t="s">
        <v>155</v>
      </c>
      <c r="K326" s="46" t="s">
        <v>155</v>
      </c>
      <c r="L326" s="46" t="s">
        <v>155</v>
      </c>
      <c r="M326" s="46" t="s">
        <v>155</v>
      </c>
      <c r="N326" s="46" t="s">
        <v>155</v>
      </c>
      <c r="O326" s="46" t="s">
        <v>155</v>
      </c>
      <c r="P326" s="46" t="s">
        <v>155</v>
      </c>
      <c r="Q326" s="46" t="s">
        <v>155</v>
      </c>
      <c r="R326" s="46" t="s">
        <v>155</v>
      </c>
      <c r="S326" s="46" t="s">
        <v>155</v>
      </c>
      <c r="T326" s="46" t="s">
        <v>155</v>
      </c>
    </row>
    <row r="327" spans="1:20" x14ac:dyDescent="0.25">
      <c r="A327" s="33" t="s">
        <v>138</v>
      </c>
      <c r="B327" s="41" t="s">
        <v>174</v>
      </c>
      <c r="C327" s="35" t="s">
        <v>26</v>
      </c>
      <c r="D327" s="50" t="s">
        <v>81</v>
      </c>
      <c r="E327" s="51" t="s">
        <v>81</v>
      </c>
      <c r="F327" s="51" t="s">
        <v>81</v>
      </c>
      <c r="G327" s="51" t="s">
        <v>81</v>
      </c>
      <c r="H327" s="51" t="s">
        <v>81</v>
      </c>
      <c r="I327" s="51" t="s">
        <v>81</v>
      </c>
      <c r="J327" s="51" t="s">
        <v>81</v>
      </c>
      <c r="K327" s="51" t="s">
        <v>81</v>
      </c>
      <c r="L327" s="51" t="s">
        <v>81</v>
      </c>
      <c r="M327" s="51" t="s">
        <v>81</v>
      </c>
      <c r="N327" s="51" t="s">
        <v>81</v>
      </c>
      <c r="O327" s="51" t="s">
        <v>81</v>
      </c>
      <c r="P327" s="51" t="s">
        <v>81</v>
      </c>
      <c r="Q327" s="51" t="s">
        <v>81</v>
      </c>
      <c r="R327" s="51" t="s">
        <v>81</v>
      </c>
      <c r="S327" s="51" t="s">
        <v>81</v>
      </c>
      <c r="T327" s="51" t="s">
        <v>81</v>
      </c>
    </row>
    <row r="328" spans="1:20" x14ac:dyDescent="0.25">
      <c r="A328" s="33" t="s">
        <v>139</v>
      </c>
      <c r="B328" s="41" t="s">
        <v>175</v>
      </c>
      <c r="C328" s="35" t="s">
        <v>176</v>
      </c>
      <c r="D328" s="50" t="s">
        <v>81</v>
      </c>
      <c r="E328" s="51" t="s">
        <v>81</v>
      </c>
      <c r="F328" s="51" t="s">
        <v>81</v>
      </c>
      <c r="G328" s="51" t="s">
        <v>81</v>
      </c>
      <c r="H328" s="51" t="s">
        <v>81</v>
      </c>
      <c r="I328" s="51" t="s">
        <v>81</v>
      </c>
      <c r="J328" s="51" t="s">
        <v>81</v>
      </c>
      <c r="K328" s="51" t="s">
        <v>81</v>
      </c>
      <c r="L328" s="51" t="s">
        <v>81</v>
      </c>
      <c r="M328" s="51" t="s">
        <v>81</v>
      </c>
      <c r="N328" s="51" t="s">
        <v>81</v>
      </c>
      <c r="O328" s="51" t="s">
        <v>81</v>
      </c>
      <c r="P328" s="51" t="s">
        <v>81</v>
      </c>
      <c r="Q328" s="51" t="s">
        <v>81</v>
      </c>
      <c r="R328" s="51" t="s">
        <v>81</v>
      </c>
      <c r="S328" s="51" t="s">
        <v>81</v>
      </c>
      <c r="T328" s="51" t="s">
        <v>81</v>
      </c>
    </row>
    <row r="329" spans="1:20" x14ac:dyDescent="0.25">
      <c r="A329" s="33" t="s">
        <v>140</v>
      </c>
      <c r="B329" s="41" t="s">
        <v>177</v>
      </c>
      <c r="C329" s="35" t="s">
        <v>26</v>
      </c>
      <c r="D329" s="50" t="s">
        <v>81</v>
      </c>
      <c r="E329" s="51" t="s">
        <v>81</v>
      </c>
      <c r="F329" s="51" t="s">
        <v>81</v>
      </c>
      <c r="G329" s="51" t="s">
        <v>81</v>
      </c>
      <c r="H329" s="51" t="s">
        <v>81</v>
      </c>
      <c r="I329" s="51" t="s">
        <v>81</v>
      </c>
      <c r="J329" s="51" t="s">
        <v>81</v>
      </c>
      <c r="K329" s="51" t="s">
        <v>81</v>
      </c>
      <c r="L329" s="51" t="s">
        <v>81</v>
      </c>
      <c r="M329" s="51" t="s">
        <v>81</v>
      </c>
      <c r="N329" s="51" t="s">
        <v>81</v>
      </c>
      <c r="O329" s="51" t="s">
        <v>81</v>
      </c>
      <c r="P329" s="51" t="s">
        <v>81</v>
      </c>
      <c r="Q329" s="51" t="s">
        <v>81</v>
      </c>
      <c r="R329" s="51" t="s">
        <v>81</v>
      </c>
      <c r="S329" s="51" t="s">
        <v>81</v>
      </c>
      <c r="T329" s="51" t="s">
        <v>81</v>
      </c>
    </row>
    <row r="330" spans="1:20" x14ac:dyDescent="0.25">
      <c r="A330" s="33" t="s">
        <v>141</v>
      </c>
      <c r="B330" s="41" t="s">
        <v>179</v>
      </c>
      <c r="C330" s="35" t="s">
        <v>176</v>
      </c>
      <c r="D330" s="50" t="s">
        <v>81</v>
      </c>
      <c r="E330" s="51" t="s">
        <v>81</v>
      </c>
      <c r="F330" s="51" t="s">
        <v>81</v>
      </c>
      <c r="G330" s="51" t="s">
        <v>81</v>
      </c>
      <c r="H330" s="51" t="s">
        <v>81</v>
      </c>
      <c r="I330" s="51" t="s">
        <v>81</v>
      </c>
      <c r="J330" s="51" t="s">
        <v>81</v>
      </c>
      <c r="K330" s="51" t="s">
        <v>81</v>
      </c>
      <c r="L330" s="51" t="s">
        <v>81</v>
      </c>
      <c r="M330" s="51" t="s">
        <v>81</v>
      </c>
      <c r="N330" s="51" t="s">
        <v>81</v>
      </c>
      <c r="O330" s="51" t="s">
        <v>81</v>
      </c>
      <c r="P330" s="51" t="s">
        <v>81</v>
      </c>
      <c r="Q330" s="51" t="s">
        <v>81</v>
      </c>
      <c r="R330" s="51" t="s">
        <v>81</v>
      </c>
      <c r="S330" s="51" t="s">
        <v>81</v>
      </c>
      <c r="T330" s="51" t="s">
        <v>81</v>
      </c>
    </row>
    <row r="331" spans="1:20" x14ac:dyDescent="0.25">
      <c r="A331" s="33" t="s">
        <v>143</v>
      </c>
      <c r="B331" s="41" t="s">
        <v>178</v>
      </c>
      <c r="C331" s="35" t="s">
        <v>707</v>
      </c>
      <c r="D331" s="50" t="s">
        <v>81</v>
      </c>
      <c r="E331" s="51" t="s">
        <v>81</v>
      </c>
      <c r="F331" s="51" t="s">
        <v>81</v>
      </c>
      <c r="G331" s="51" t="s">
        <v>81</v>
      </c>
      <c r="H331" s="51" t="s">
        <v>81</v>
      </c>
      <c r="I331" s="51" t="s">
        <v>81</v>
      </c>
      <c r="J331" s="51" t="s">
        <v>81</v>
      </c>
      <c r="K331" s="51" t="s">
        <v>81</v>
      </c>
      <c r="L331" s="51" t="s">
        <v>81</v>
      </c>
      <c r="M331" s="51" t="s">
        <v>81</v>
      </c>
      <c r="N331" s="51" t="s">
        <v>81</v>
      </c>
      <c r="O331" s="51" t="s">
        <v>81</v>
      </c>
      <c r="P331" s="51" t="s">
        <v>81</v>
      </c>
      <c r="Q331" s="51" t="s">
        <v>81</v>
      </c>
      <c r="R331" s="51" t="s">
        <v>81</v>
      </c>
      <c r="S331" s="51" t="s">
        <v>81</v>
      </c>
      <c r="T331" s="51" t="s">
        <v>81</v>
      </c>
    </row>
    <row r="332" spans="1:20" s="12" customFormat="1" x14ac:dyDescent="0.25">
      <c r="A332" s="33" t="s">
        <v>268</v>
      </c>
      <c r="B332" s="41" t="s">
        <v>142</v>
      </c>
      <c r="C332" s="35" t="s">
        <v>81</v>
      </c>
      <c r="D332" s="49" t="s">
        <v>155</v>
      </c>
      <c r="E332" s="46" t="s">
        <v>155</v>
      </c>
      <c r="F332" s="46" t="s">
        <v>155</v>
      </c>
      <c r="G332" s="46" t="s">
        <v>155</v>
      </c>
      <c r="H332" s="46" t="s">
        <v>155</v>
      </c>
      <c r="I332" s="46" t="s">
        <v>155</v>
      </c>
      <c r="J332" s="46" t="s">
        <v>155</v>
      </c>
      <c r="K332" s="46" t="s">
        <v>155</v>
      </c>
      <c r="L332" s="46" t="s">
        <v>155</v>
      </c>
      <c r="M332" s="46" t="s">
        <v>155</v>
      </c>
      <c r="N332" s="46" t="s">
        <v>155</v>
      </c>
      <c r="O332" s="46" t="s">
        <v>155</v>
      </c>
      <c r="P332" s="46" t="s">
        <v>155</v>
      </c>
      <c r="Q332" s="46" t="s">
        <v>155</v>
      </c>
      <c r="R332" s="46" t="s">
        <v>155</v>
      </c>
      <c r="S332" s="46" t="s">
        <v>155</v>
      </c>
      <c r="T332" s="46" t="s">
        <v>155</v>
      </c>
    </row>
    <row r="333" spans="1:20" x14ac:dyDescent="0.25">
      <c r="A333" s="33" t="s">
        <v>269</v>
      </c>
      <c r="B333" s="40" t="s">
        <v>145</v>
      </c>
      <c r="C333" s="35" t="s">
        <v>707</v>
      </c>
      <c r="D333" s="52" t="s">
        <v>81</v>
      </c>
      <c r="E333" s="53" t="s">
        <v>81</v>
      </c>
      <c r="F333" s="53" t="s">
        <v>81</v>
      </c>
      <c r="G333" s="53" t="s">
        <v>81</v>
      </c>
      <c r="H333" s="53" t="s">
        <v>81</v>
      </c>
      <c r="I333" s="53" t="s">
        <v>81</v>
      </c>
      <c r="J333" s="53" t="s">
        <v>81</v>
      </c>
      <c r="K333" s="53" t="s">
        <v>81</v>
      </c>
      <c r="L333" s="53" t="s">
        <v>81</v>
      </c>
      <c r="M333" s="53" t="s">
        <v>81</v>
      </c>
      <c r="N333" s="53" t="s">
        <v>81</v>
      </c>
      <c r="O333" s="53" t="s">
        <v>81</v>
      </c>
      <c r="P333" s="53" t="s">
        <v>81</v>
      </c>
      <c r="Q333" s="53" t="s">
        <v>81</v>
      </c>
      <c r="R333" s="53" t="s">
        <v>81</v>
      </c>
      <c r="S333" s="53" t="s">
        <v>81</v>
      </c>
      <c r="T333" s="53" t="s">
        <v>81</v>
      </c>
    </row>
    <row r="334" spans="1:20" x14ac:dyDescent="0.25">
      <c r="A334" s="33" t="s">
        <v>270</v>
      </c>
      <c r="B334" s="40" t="s">
        <v>144</v>
      </c>
      <c r="C334" s="35" t="s">
        <v>709</v>
      </c>
      <c r="D334" s="52" t="s">
        <v>81</v>
      </c>
      <c r="E334" s="53" t="s">
        <v>81</v>
      </c>
      <c r="F334" s="53" t="s">
        <v>81</v>
      </c>
      <c r="G334" s="53" t="s">
        <v>81</v>
      </c>
      <c r="H334" s="53" t="s">
        <v>81</v>
      </c>
      <c r="I334" s="53" t="s">
        <v>81</v>
      </c>
      <c r="J334" s="53" t="s">
        <v>81</v>
      </c>
      <c r="K334" s="53" t="s">
        <v>81</v>
      </c>
      <c r="L334" s="53" t="s">
        <v>81</v>
      </c>
      <c r="M334" s="53" t="s">
        <v>81</v>
      </c>
      <c r="N334" s="53" t="s">
        <v>81</v>
      </c>
      <c r="O334" s="53" t="s">
        <v>81</v>
      </c>
      <c r="P334" s="53" t="s">
        <v>81</v>
      </c>
      <c r="Q334" s="53" t="s">
        <v>81</v>
      </c>
      <c r="R334" s="53" t="s">
        <v>81</v>
      </c>
      <c r="S334" s="53" t="s">
        <v>81</v>
      </c>
      <c r="T334" s="53" t="s">
        <v>81</v>
      </c>
    </row>
    <row r="335" spans="1:20" x14ac:dyDescent="0.25">
      <c r="A335" s="33" t="s">
        <v>271</v>
      </c>
      <c r="B335" s="41" t="s">
        <v>472</v>
      </c>
      <c r="C335" s="35" t="s">
        <v>81</v>
      </c>
      <c r="D335" s="49" t="s">
        <v>155</v>
      </c>
      <c r="E335" s="46" t="s">
        <v>155</v>
      </c>
      <c r="F335" s="46" t="s">
        <v>155</v>
      </c>
      <c r="G335" s="46" t="s">
        <v>155</v>
      </c>
      <c r="H335" s="46" t="s">
        <v>155</v>
      </c>
      <c r="I335" s="46" t="s">
        <v>155</v>
      </c>
      <c r="J335" s="46" t="s">
        <v>155</v>
      </c>
      <c r="K335" s="46" t="s">
        <v>155</v>
      </c>
      <c r="L335" s="46" t="s">
        <v>155</v>
      </c>
      <c r="M335" s="46" t="s">
        <v>155</v>
      </c>
      <c r="N335" s="46" t="s">
        <v>155</v>
      </c>
      <c r="O335" s="46" t="s">
        <v>155</v>
      </c>
      <c r="P335" s="46" t="s">
        <v>155</v>
      </c>
      <c r="Q335" s="46" t="s">
        <v>155</v>
      </c>
      <c r="R335" s="46" t="s">
        <v>155</v>
      </c>
      <c r="S335" s="46" t="s">
        <v>155</v>
      </c>
      <c r="T335" s="46" t="s">
        <v>155</v>
      </c>
    </row>
    <row r="336" spans="1:20" x14ac:dyDescent="0.25">
      <c r="A336" s="33" t="s">
        <v>272</v>
      </c>
      <c r="B336" s="40" t="s">
        <v>145</v>
      </c>
      <c r="C336" s="35" t="s">
        <v>707</v>
      </c>
      <c r="D336" s="52" t="s">
        <v>81</v>
      </c>
      <c r="E336" s="53" t="s">
        <v>81</v>
      </c>
      <c r="F336" s="53" t="s">
        <v>81</v>
      </c>
      <c r="G336" s="53" t="s">
        <v>81</v>
      </c>
      <c r="H336" s="53" t="s">
        <v>81</v>
      </c>
      <c r="I336" s="53" t="s">
        <v>81</v>
      </c>
      <c r="J336" s="53" t="s">
        <v>81</v>
      </c>
      <c r="K336" s="53" t="s">
        <v>81</v>
      </c>
      <c r="L336" s="53" t="s">
        <v>81</v>
      </c>
      <c r="M336" s="53" t="s">
        <v>81</v>
      </c>
      <c r="N336" s="53" t="s">
        <v>81</v>
      </c>
      <c r="O336" s="53" t="s">
        <v>81</v>
      </c>
      <c r="P336" s="53" t="s">
        <v>81</v>
      </c>
      <c r="Q336" s="53" t="s">
        <v>81</v>
      </c>
      <c r="R336" s="53" t="s">
        <v>81</v>
      </c>
      <c r="S336" s="53" t="s">
        <v>81</v>
      </c>
      <c r="T336" s="53" t="s">
        <v>81</v>
      </c>
    </row>
    <row r="337" spans="1:20" x14ac:dyDescent="0.25">
      <c r="A337" s="33" t="s">
        <v>273</v>
      </c>
      <c r="B337" s="40" t="s">
        <v>146</v>
      </c>
      <c r="C337" s="35" t="s">
        <v>26</v>
      </c>
      <c r="D337" s="52" t="s">
        <v>81</v>
      </c>
      <c r="E337" s="53" t="s">
        <v>81</v>
      </c>
      <c r="F337" s="53" t="s">
        <v>81</v>
      </c>
      <c r="G337" s="53" t="s">
        <v>81</v>
      </c>
      <c r="H337" s="53" t="s">
        <v>81</v>
      </c>
      <c r="I337" s="53" t="s">
        <v>81</v>
      </c>
      <c r="J337" s="53" t="s">
        <v>81</v>
      </c>
      <c r="K337" s="53" t="s">
        <v>81</v>
      </c>
      <c r="L337" s="53" t="s">
        <v>81</v>
      </c>
      <c r="M337" s="53" t="s">
        <v>81</v>
      </c>
      <c r="N337" s="53" t="s">
        <v>81</v>
      </c>
      <c r="O337" s="53" t="s">
        <v>81</v>
      </c>
      <c r="P337" s="53" t="s">
        <v>81</v>
      </c>
      <c r="Q337" s="53" t="s">
        <v>81</v>
      </c>
      <c r="R337" s="53" t="s">
        <v>81</v>
      </c>
      <c r="S337" s="53" t="s">
        <v>81</v>
      </c>
      <c r="T337" s="53" t="s">
        <v>81</v>
      </c>
    </row>
    <row r="338" spans="1:20" x14ac:dyDescent="0.25">
      <c r="A338" s="33" t="s">
        <v>274</v>
      </c>
      <c r="B338" s="40" t="s">
        <v>144</v>
      </c>
      <c r="C338" s="35" t="s">
        <v>709</v>
      </c>
      <c r="D338" s="52" t="s">
        <v>81</v>
      </c>
      <c r="E338" s="53" t="s">
        <v>81</v>
      </c>
      <c r="F338" s="53" t="s">
        <v>81</v>
      </c>
      <c r="G338" s="53" t="s">
        <v>81</v>
      </c>
      <c r="H338" s="53" t="s">
        <v>81</v>
      </c>
      <c r="I338" s="53" t="s">
        <v>81</v>
      </c>
      <c r="J338" s="53" t="s">
        <v>81</v>
      </c>
      <c r="K338" s="53" t="s">
        <v>81</v>
      </c>
      <c r="L338" s="53" t="s">
        <v>81</v>
      </c>
      <c r="M338" s="53" t="s">
        <v>81</v>
      </c>
      <c r="N338" s="53" t="s">
        <v>81</v>
      </c>
      <c r="O338" s="53" t="s">
        <v>81</v>
      </c>
      <c r="P338" s="53" t="s">
        <v>81</v>
      </c>
      <c r="Q338" s="53" t="s">
        <v>81</v>
      </c>
      <c r="R338" s="53" t="s">
        <v>81</v>
      </c>
      <c r="S338" s="53" t="s">
        <v>81</v>
      </c>
      <c r="T338" s="53" t="s">
        <v>81</v>
      </c>
    </row>
    <row r="339" spans="1:20" x14ac:dyDescent="0.25">
      <c r="A339" s="33" t="s">
        <v>275</v>
      </c>
      <c r="B339" s="41" t="s">
        <v>24</v>
      </c>
      <c r="C339" s="35" t="s">
        <v>81</v>
      </c>
      <c r="D339" s="49" t="s">
        <v>155</v>
      </c>
      <c r="E339" s="46" t="s">
        <v>155</v>
      </c>
      <c r="F339" s="46" t="s">
        <v>155</v>
      </c>
      <c r="G339" s="46" t="s">
        <v>155</v>
      </c>
      <c r="H339" s="46" t="s">
        <v>155</v>
      </c>
      <c r="I339" s="46" t="s">
        <v>155</v>
      </c>
      <c r="J339" s="46" t="s">
        <v>155</v>
      </c>
      <c r="K339" s="46" t="s">
        <v>155</v>
      </c>
      <c r="L339" s="46" t="s">
        <v>155</v>
      </c>
      <c r="M339" s="46" t="s">
        <v>155</v>
      </c>
      <c r="N339" s="46" t="s">
        <v>155</v>
      </c>
      <c r="O339" s="46" t="s">
        <v>155</v>
      </c>
      <c r="P339" s="46" t="s">
        <v>155</v>
      </c>
      <c r="Q339" s="46" t="s">
        <v>155</v>
      </c>
      <c r="R339" s="46" t="s">
        <v>155</v>
      </c>
      <c r="S339" s="46" t="s">
        <v>155</v>
      </c>
      <c r="T339" s="46" t="s">
        <v>155</v>
      </c>
    </row>
    <row r="340" spans="1:20" x14ac:dyDescent="0.25">
      <c r="A340" s="33" t="s">
        <v>276</v>
      </c>
      <c r="B340" s="40" t="s">
        <v>145</v>
      </c>
      <c r="C340" s="35" t="s">
        <v>707</v>
      </c>
      <c r="D340" s="52" t="s">
        <v>81</v>
      </c>
      <c r="E340" s="53" t="s">
        <v>81</v>
      </c>
      <c r="F340" s="53" t="s">
        <v>81</v>
      </c>
      <c r="G340" s="53" t="s">
        <v>81</v>
      </c>
      <c r="H340" s="53" t="s">
        <v>81</v>
      </c>
      <c r="I340" s="53" t="s">
        <v>81</v>
      </c>
      <c r="J340" s="53" t="s">
        <v>81</v>
      </c>
      <c r="K340" s="53" t="s">
        <v>81</v>
      </c>
      <c r="L340" s="53" t="s">
        <v>81</v>
      </c>
      <c r="M340" s="53" t="s">
        <v>81</v>
      </c>
      <c r="N340" s="53" t="s">
        <v>81</v>
      </c>
      <c r="O340" s="53" t="s">
        <v>81</v>
      </c>
      <c r="P340" s="53" t="s">
        <v>81</v>
      </c>
      <c r="Q340" s="53" t="s">
        <v>81</v>
      </c>
      <c r="R340" s="53" t="s">
        <v>81</v>
      </c>
      <c r="S340" s="53" t="s">
        <v>81</v>
      </c>
      <c r="T340" s="53" t="s">
        <v>81</v>
      </c>
    </row>
    <row r="341" spans="1:20" x14ac:dyDescent="0.25">
      <c r="A341" s="33" t="s">
        <v>277</v>
      </c>
      <c r="B341" s="40" t="s">
        <v>144</v>
      </c>
      <c r="C341" s="35" t="s">
        <v>709</v>
      </c>
      <c r="D341" s="52" t="s">
        <v>81</v>
      </c>
      <c r="E341" s="53" t="s">
        <v>81</v>
      </c>
      <c r="F341" s="53" t="s">
        <v>81</v>
      </c>
      <c r="G341" s="53" t="s">
        <v>81</v>
      </c>
      <c r="H341" s="53" t="s">
        <v>81</v>
      </c>
      <c r="I341" s="53" t="s">
        <v>81</v>
      </c>
      <c r="J341" s="53" t="s">
        <v>81</v>
      </c>
      <c r="K341" s="53" t="s">
        <v>81</v>
      </c>
      <c r="L341" s="53" t="s">
        <v>81</v>
      </c>
      <c r="M341" s="53" t="s">
        <v>81</v>
      </c>
      <c r="N341" s="53" t="s">
        <v>81</v>
      </c>
      <c r="O341" s="53" t="s">
        <v>81</v>
      </c>
      <c r="P341" s="53" t="s">
        <v>81</v>
      </c>
      <c r="Q341" s="53" t="s">
        <v>81</v>
      </c>
      <c r="R341" s="53" t="s">
        <v>81</v>
      </c>
      <c r="S341" s="53" t="s">
        <v>81</v>
      </c>
      <c r="T341" s="53" t="s">
        <v>81</v>
      </c>
    </row>
    <row r="342" spans="1:20" x14ac:dyDescent="0.25">
      <c r="A342" s="33" t="s">
        <v>278</v>
      </c>
      <c r="B342" s="41" t="s">
        <v>25</v>
      </c>
      <c r="C342" s="35" t="s">
        <v>81</v>
      </c>
      <c r="D342" s="49" t="s">
        <v>155</v>
      </c>
      <c r="E342" s="46" t="s">
        <v>155</v>
      </c>
      <c r="F342" s="46" t="s">
        <v>155</v>
      </c>
      <c r="G342" s="46" t="s">
        <v>155</v>
      </c>
      <c r="H342" s="46" t="s">
        <v>155</v>
      </c>
      <c r="I342" s="46" t="s">
        <v>155</v>
      </c>
      <c r="J342" s="46" t="s">
        <v>155</v>
      </c>
      <c r="K342" s="46" t="s">
        <v>155</v>
      </c>
      <c r="L342" s="46" t="s">
        <v>155</v>
      </c>
      <c r="M342" s="46" t="s">
        <v>155</v>
      </c>
      <c r="N342" s="46" t="s">
        <v>155</v>
      </c>
      <c r="O342" s="46" t="s">
        <v>155</v>
      </c>
      <c r="P342" s="46" t="s">
        <v>155</v>
      </c>
      <c r="Q342" s="46" t="s">
        <v>155</v>
      </c>
      <c r="R342" s="46" t="s">
        <v>155</v>
      </c>
      <c r="S342" s="46" t="s">
        <v>155</v>
      </c>
      <c r="T342" s="46" t="s">
        <v>155</v>
      </c>
    </row>
    <row r="343" spans="1:20" x14ac:dyDescent="0.25">
      <c r="A343" s="33" t="s">
        <v>279</v>
      </c>
      <c r="B343" s="40" t="s">
        <v>145</v>
      </c>
      <c r="C343" s="35" t="s">
        <v>707</v>
      </c>
      <c r="D343" s="52" t="s">
        <v>81</v>
      </c>
      <c r="E343" s="53" t="s">
        <v>81</v>
      </c>
      <c r="F343" s="53" t="s">
        <v>81</v>
      </c>
      <c r="G343" s="53" t="s">
        <v>81</v>
      </c>
      <c r="H343" s="53" t="s">
        <v>81</v>
      </c>
      <c r="I343" s="53" t="s">
        <v>81</v>
      </c>
      <c r="J343" s="53" t="s">
        <v>81</v>
      </c>
      <c r="K343" s="53" t="s">
        <v>81</v>
      </c>
      <c r="L343" s="53" t="s">
        <v>81</v>
      </c>
      <c r="M343" s="53" t="s">
        <v>81</v>
      </c>
      <c r="N343" s="53" t="s">
        <v>81</v>
      </c>
      <c r="O343" s="53" t="s">
        <v>81</v>
      </c>
      <c r="P343" s="53" t="s">
        <v>81</v>
      </c>
      <c r="Q343" s="53" t="s">
        <v>81</v>
      </c>
      <c r="R343" s="53" t="s">
        <v>81</v>
      </c>
      <c r="S343" s="53" t="s">
        <v>81</v>
      </c>
      <c r="T343" s="53" t="s">
        <v>81</v>
      </c>
    </row>
    <row r="344" spans="1:20" x14ac:dyDescent="0.25">
      <c r="A344" s="33" t="s">
        <v>280</v>
      </c>
      <c r="B344" s="40" t="s">
        <v>146</v>
      </c>
      <c r="C344" s="35" t="s">
        <v>26</v>
      </c>
      <c r="D344" s="52" t="s">
        <v>81</v>
      </c>
      <c r="E344" s="53" t="s">
        <v>81</v>
      </c>
      <c r="F344" s="53" t="s">
        <v>81</v>
      </c>
      <c r="G344" s="53" t="s">
        <v>81</v>
      </c>
      <c r="H344" s="53" t="s">
        <v>81</v>
      </c>
      <c r="I344" s="53" t="s">
        <v>81</v>
      </c>
      <c r="J344" s="53" t="s">
        <v>81</v>
      </c>
      <c r="K344" s="53" t="s">
        <v>81</v>
      </c>
      <c r="L344" s="53" t="s">
        <v>81</v>
      </c>
      <c r="M344" s="53" t="s">
        <v>81</v>
      </c>
      <c r="N344" s="53" t="s">
        <v>81</v>
      </c>
      <c r="O344" s="53" t="s">
        <v>81</v>
      </c>
      <c r="P344" s="53" t="s">
        <v>81</v>
      </c>
      <c r="Q344" s="53" t="s">
        <v>81</v>
      </c>
      <c r="R344" s="53" t="s">
        <v>81</v>
      </c>
      <c r="S344" s="53" t="s">
        <v>81</v>
      </c>
      <c r="T344" s="53" t="s">
        <v>81</v>
      </c>
    </row>
    <row r="345" spans="1:20" x14ac:dyDescent="0.25">
      <c r="A345" s="33" t="s">
        <v>281</v>
      </c>
      <c r="B345" s="40" t="s">
        <v>144</v>
      </c>
      <c r="C345" s="35" t="s">
        <v>709</v>
      </c>
      <c r="D345" s="52" t="s">
        <v>81</v>
      </c>
      <c r="E345" s="53" t="s">
        <v>81</v>
      </c>
      <c r="F345" s="53" t="s">
        <v>81</v>
      </c>
      <c r="G345" s="53" t="s">
        <v>81</v>
      </c>
      <c r="H345" s="53" t="s">
        <v>81</v>
      </c>
      <c r="I345" s="53" t="s">
        <v>81</v>
      </c>
      <c r="J345" s="53" t="s">
        <v>81</v>
      </c>
      <c r="K345" s="53" t="s">
        <v>81</v>
      </c>
      <c r="L345" s="53" t="s">
        <v>81</v>
      </c>
      <c r="M345" s="53" t="s">
        <v>81</v>
      </c>
      <c r="N345" s="53" t="s">
        <v>81</v>
      </c>
      <c r="O345" s="53" t="s">
        <v>81</v>
      </c>
      <c r="P345" s="53" t="s">
        <v>81</v>
      </c>
      <c r="Q345" s="53" t="s">
        <v>81</v>
      </c>
      <c r="R345" s="53" t="s">
        <v>81</v>
      </c>
      <c r="S345" s="53" t="s">
        <v>81</v>
      </c>
      <c r="T345" s="53" t="s">
        <v>81</v>
      </c>
    </row>
    <row r="346" spans="1:20" x14ac:dyDescent="0.25">
      <c r="A346" s="33" t="s">
        <v>147</v>
      </c>
      <c r="B346" s="34" t="s">
        <v>180</v>
      </c>
      <c r="C346" s="35" t="s">
        <v>81</v>
      </c>
      <c r="D346" s="49" t="s">
        <v>155</v>
      </c>
      <c r="E346" s="46" t="s">
        <v>155</v>
      </c>
      <c r="F346" s="46" t="s">
        <v>155</v>
      </c>
      <c r="G346" s="46" t="s">
        <v>155</v>
      </c>
      <c r="H346" s="46" t="s">
        <v>155</v>
      </c>
      <c r="I346" s="46" t="s">
        <v>155</v>
      </c>
      <c r="J346" s="46" t="s">
        <v>155</v>
      </c>
      <c r="K346" s="46" t="s">
        <v>155</v>
      </c>
      <c r="L346" s="46" t="s">
        <v>155</v>
      </c>
      <c r="M346" s="46" t="s">
        <v>155</v>
      </c>
      <c r="N346" s="46" t="s">
        <v>155</v>
      </c>
      <c r="O346" s="46" t="s">
        <v>155</v>
      </c>
      <c r="P346" s="46" t="s">
        <v>155</v>
      </c>
      <c r="Q346" s="46" t="s">
        <v>155</v>
      </c>
      <c r="R346" s="46" t="s">
        <v>155</v>
      </c>
      <c r="S346" s="46" t="s">
        <v>155</v>
      </c>
      <c r="T346" s="46" t="s">
        <v>155</v>
      </c>
    </row>
    <row r="347" spans="1:20" ht="30.75" customHeight="1" x14ac:dyDescent="0.25">
      <c r="A347" s="33" t="s">
        <v>149</v>
      </c>
      <c r="B347" s="41" t="s">
        <v>602</v>
      </c>
      <c r="C347" s="35" t="s">
        <v>707</v>
      </c>
      <c r="D347" s="30">
        <v>1078.6457150000001</v>
      </c>
      <c r="E347" s="30">
        <v>1031.226866</v>
      </c>
      <c r="F347" s="18">
        <v>1138.43397</v>
      </c>
      <c r="G347" s="18" t="s">
        <v>81</v>
      </c>
      <c r="H347" s="18">
        <v>1104.727899</v>
      </c>
      <c r="I347" s="18" t="s">
        <v>81</v>
      </c>
      <c r="J347" s="18">
        <v>1009.34040708</v>
      </c>
      <c r="K347" s="18" t="s">
        <v>81</v>
      </c>
      <c r="L347" s="18">
        <v>929.07860399999993</v>
      </c>
      <c r="M347" s="18" t="s">
        <v>81</v>
      </c>
      <c r="N347" s="18">
        <v>929.07860399999993</v>
      </c>
      <c r="O347" s="18" t="s">
        <v>81</v>
      </c>
      <c r="P347" s="18">
        <v>929.07860399999993</v>
      </c>
      <c r="Q347" s="18" t="s">
        <v>81</v>
      </c>
      <c r="R347" s="18">
        <v>929.07860399999993</v>
      </c>
      <c r="S347" s="18" t="s">
        <v>81</v>
      </c>
      <c r="T347" s="18">
        <f>H347+J347+L347+N347+P347+R347</f>
        <v>5830.3827220800003</v>
      </c>
    </row>
    <row r="348" spans="1:20" ht="31.5" x14ac:dyDescent="0.25">
      <c r="A348" s="33" t="s">
        <v>282</v>
      </c>
      <c r="B348" s="40" t="s">
        <v>603</v>
      </c>
      <c r="C348" s="35" t="s">
        <v>707</v>
      </c>
      <c r="D348" s="30">
        <v>0</v>
      </c>
      <c r="E348" s="30">
        <v>0</v>
      </c>
      <c r="F348" s="18">
        <v>0</v>
      </c>
      <c r="G348" s="18" t="s">
        <v>81</v>
      </c>
      <c r="H348" s="18">
        <v>0</v>
      </c>
      <c r="I348" s="18" t="s">
        <v>81</v>
      </c>
      <c r="J348" s="18">
        <v>0</v>
      </c>
      <c r="K348" s="18" t="s">
        <v>81</v>
      </c>
      <c r="L348" s="18">
        <v>0</v>
      </c>
      <c r="M348" s="18" t="s">
        <v>81</v>
      </c>
      <c r="N348" s="18">
        <v>0</v>
      </c>
      <c r="O348" s="18" t="s">
        <v>81</v>
      </c>
      <c r="P348" s="18">
        <v>0</v>
      </c>
      <c r="Q348" s="18" t="s">
        <v>81</v>
      </c>
      <c r="R348" s="18">
        <v>0</v>
      </c>
      <c r="S348" s="18" t="s">
        <v>81</v>
      </c>
      <c r="T348" s="18">
        <f t="shared" ref="T348:T355" si="11">H348+J348+L348+N348+P348+R348</f>
        <v>0</v>
      </c>
    </row>
    <row r="349" spans="1:20" x14ac:dyDescent="0.25">
      <c r="A349" s="33" t="s">
        <v>469</v>
      </c>
      <c r="B349" s="48" t="s">
        <v>517</v>
      </c>
      <c r="C349" s="35" t="s">
        <v>707</v>
      </c>
      <c r="D349" s="30">
        <v>0</v>
      </c>
      <c r="E349" s="30">
        <v>0</v>
      </c>
      <c r="F349" s="18">
        <v>0</v>
      </c>
      <c r="G349" s="18" t="s">
        <v>81</v>
      </c>
      <c r="H349" s="18">
        <v>0</v>
      </c>
      <c r="I349" s="18" t="s">
        <v>81</v>
      </c>
      <c r="J349" s="18">
        <v>0</v>
      </c>
      <c r="K349" s="18" t="s">
        <v>81</v>
      </c>
      <c r="L349" s="18">
        <v>0</v>
      </c>
      <c r="M349" s="18" t="s">
        <v>81</v>
      </c>
      <c r="N349" s="18">
        <v>0</v>
      </c>
      <c r="O349" s="18" t="s">
        <v>81</v>
      </c>
      <c r="P349" s="18">
        <v>0</v>
      </c>
      <c r="Q349" s="18" t="s">
        <v>81</v>
      </c>
      <c r="R349" s="18">
        <v>0</v>
      </c>
      <c r="S349" s="18" t="s">
        <v>81</v>
      </c>
      <c r="T349" s="18">
        <f t="shared" si="11"/>
        <v>0</v>
      </c>
    </row>
    <row r="350" spans="1:20" x14ac:dyDescent="0.25">
      <c r="A350" s="33" t="s">
        <v>468</v>
      </c>
      <c r="B350" s="48" t="s">
        <v>518</v>
      </c>
      <c r="C350" s="35" t="s">
        <v>707</v>
      </c>
      <c r="D350" s="30">
        <v>0</v>
      </c>
      <c r="E350" s="30">
        <v>0</v>
      </c>
      <c r="F350" s="18">
        <v>0</v>
      </c>
      <c r="G350" s="18" t="s">
        <v>81</v>
      </c>
      <c r="H350" s="18">
        <v>0</v>
      </c>
      <c r="I350" s="18" t="s">
        <v>81</v>
      </c>
      <c r="J350" s="18">
        <v>0</v>
      </c>
      <c r="K350" s="18" t="s">
        <v>81</v>
      </c>
      <c r="L350" s="18">
        <v>0</v>
      </c>
      <c r="M350" s="18" t="s">
        <v>81</v>
      </c>
      <c r="N350" s="18">
        <v>0</v>
      </c>
      <c r="O350" s="18" t="s">
        <v>81</v>
      </c>
      <c r="P350" s="18">
        <v>0</v>
      </c>
      <c r="Q350" s="18" t="s">
        <v>81</v>
      </c>
      <c r="R350" s="18">
        <v>0</v>
      </c>
      <c r="S350" s="18" t="s">
        <v>81</v>
      </c>
      <c r="T350" s="18">
        <f t="shared" si="11"/>
        <v>0</v>
      </c>
    </row>
    <row r="351" spans="1:20" x14ac:dyDescent="0.25">
      <c r="A351" s="33" t="s">
        <v>436</v>
      </c>
      <c r="B351" s="41" t="s">
        <v>563</v>
      </c>
      <c r="C351" s="35" t="s">
        <v>707</v>
      </c>
      <c r="D351" s="30">
        <v>20.296446</v>
      </c>
      <c r="E351" s="30">
        <v>19.640691999999998</v>
      </c>
      <c r="F351" s="18">
        <v>25.104451000000001</v>
      </c>
      <c r="G351" s="18" t="s">
        <v>81</v>
      </c>
      <c r="H351" s="18">
        <v>26.552006999999996</v>
      </c>
      <c r="I351" s="18" t="s">
        <v>81</v>
      </c>
      <c r="J351" s="18">
        <v>22.257599999999996</v>
      </c>
      <c r="K351" s="18" t="s">
        <v>81</v>
      </c>
      <c r="L351" s="18">
        <v>20.511139000000004</v>
      </c>
      <c r="M351" s="18" t="s">
        <v>81</v>
      </c>
      <c r="N351" s="18">
        <v>20.511139000000004</v>
      </c>
      <c r="O351" s="18" t="s">
        <v>81</v>
      </c>
      <c r="P351" s="18">
        <v>20.511139000000004</v>
      </c>
      <c r="Q351" s="18" t="s">
        <v>81</v>
      </c>
      <c r="R351" s="18">
        <v>20.511139000000004</v>
      </c>
      <c r="S351" s="18" t="s">
        <v>81</v>
      </c>
      <c r="T351" s="18">
        <f>H351+J351+L351+N351+P351+R351</f>
        <v>130.854163</v>
      </c>
    </row>
    <row r="352" spans="1:20" x14ac:dyDescent="0.25">
      <c r="A352" s="33" t="s">
        <v>437</v>
      </c>
      <c r="B352" s="41" t="s">
        <v>717</v>
      </c>
      <c r="C352" s="35" t="s">
        <v>26</v>
      </c>
      <c r="D352" s="30">
        <v>140.39612619793189</v>
      </c>
      <c r="E352" s="30">
        <v>130.00373443327385</v>
      </c>
      <c r="F352" s="18">
        <v>133.99752577151625</v>
      </c>
      <c r="G352" s="18" t="s">
        <v>81</v>
      </c>
      <c r="H352" s="18">
        <v>130.30198790137615</v>
      </c>
      <c r="I352" s="18" t="s">
        <v>81</v>
      </c>
      <c r="J352" s="18">
        <v>121.88650221734321</v>
      </c>
      <c r="K352" s="18" t="s">
        <v>81</v>
      </c>
      <c r="L352" s="18">
        <v>114.75100791085205</v>
      </c>
      <c r="M352" s="18" t="s">
        <v>81</v>
      </c>
      <c r="N352" s="18">
        <v>114.75100791085205</v>
      </c>
      <c r="O352" s="18" t="s">
        <v>81</v>
      </c>
      <c r="P352" s="18">
        <v>114.75100791085205</v>
      </c>
      <c r="Q352" s="18" t="s">
        <v>81</v>
      </c>
      <c r="R352" s="18">
        <v>114.75100791085205</v>
      </c>
      <c r="S352" s="18" t="s">
        <v>81</v>
      </c>
      <c r="T352" s="18">
        <f>H352+J352+L352+N352+P352+R352</f>
        <v>711.19252176212763</v>
      </c>
    </row>
    <row r="353" spans="1:20" ht="31.5" x14ac:dyDescent="0.25">
      <c r="A353" s="33" t="s">
        <v>438</v>
      </c>
      <c r="B353" s="40" t="s">
        <v>604</v>
      </c>
      <c r="C353" s="35" t="s">
        <v>26</v>
      </c>
      <c r="D353" s="30">
        <v>0</v>
      </c>
      <c r="E353" s="30">
        <v>0</v>
      </c>
      <c r="F353" s="18">
        <v>0</v>
      </c>
      <c r="G353" s="18" t="s">
        <v>81</v>
      </c>
      <c r="H353" s="18">
        <v>0</v>
      </c>
      <c r="I353" s="18" t="s">
        <v>81</v>
      </c>
      <c r="J353" s="18">
        <v>0</v>
      </c>
      <c r="K353" s="18" t="s">
        <v>81</v>
      </c>
      <c r="L353" s="18">
        <v>0</v>
      </c>
      <c r="M353" s="18" t="s">
        <v>81</v>
      </c>
      <c r="N353" s="18">
        <v>0</v>
      </c>
      <c r="O353" s="18" t="s">
        <v>81</v>
      </c>
      <c r="P353" s="18">
        <v>0</v>
      </c>
      <c r="Q353" s="18" t="s">
        <v>81</v>
      </c>
      <c r="R353" s="18">
        <v>0</v>
      </c>
      <c r="S353" s="18" t="s">
        <v>81</v>
      </c>
      <c r="T353" s="18">
        <f t="shared" si="11"/>
        <v>0</v>
      </c>
    </row>
    <row r="354" spans="1:20" x14ac:dyDescent="0.25">
      <c r="A354" s="33" t="s">
        <v>470</v>
      </c>
      <c r="B354" s="48" t="s">
        <v>517</v>
      </c>
      <c r="C354" s="35" t="s">
        <v>26</v>
      </c>
      <c r="D354" s="30">
        <v>0</v>
      </c>
      <c r="E354" s="30">
        <v>0</v>
      </c>
      <c r="F354" s="18">
        <v>0</v>
      </c>
      <c r="G354" s="18" t="s">
        <v>81</v>
      </c>
      <c r="H354" s="18">
        <v>0</v>
      </c>
      <c r="I354" s="18" t="s">
        <v>81</v>
      </c>
      <c r="J354" s="18">
        <v>0</v>
      </c>
      <c r="K354" s="18" t="s">
        <v>81</v>
      </c>
      <c r="L354" s="18">
        <v>0</v>
      </c>
      <c r="M354" s="18" t="s">
        <v>81</v>
      </c>
      <c r="N354" s="18">
        <v>0</v>
      </c>
      <c r="O354" s="18" t="s">
        <v>81</v>
      </c>
      <c r="P354" s="18">
        <v>0</v>
      </c>
      <c r="Q354" s="18" t="s">
        <v>81</v>
      </c>
      <c r="R354" s="18">
        <v>0</v>
      </c>
      <c r="S354" s="18" t="s">
        <v>81</v>
      </c>
      <c r="T354" s="18">
        <f t="shared" si="11"/>
        <v>0</v>
      </c>
    </row>
    <row r="355" spans="1:20" x14ac:dyDescent="0.25">
      <c r="A355" s="33" t="s">
        <v>471</v>
      </c>
      <c r="B355" s="48" t="s">
        <v>518</v>
      </c>
      <c r="C355" s="35" t="s">
        <v>26</v>
      </c>
      <c r="D355" s="30">
        <v>0</v>
      </c>
      <c r="E355" s="30">
        <v>0</v>
      </c>
      <c r="F355" s="18">
        <v>0</v>
      </c>
      <c r="G355" s="18" t="s">
        <v>81</v>
      </c>
      <c r="H355" s="18">
        <v>0</v>
      </c>
      <c r="I355" s="18" t="s">
        <v>81</v>
      </c>
      <c r="J355" s="18">
        <v>0</v>
      </c>
      <c r="K355" s="18" t="s">
        <v>81</v>
      </c>
      <c r="L355" s="18">
        <v>0</v>
      </c>
      <c r="M355" s="18" t="s">
        <v>81</v>
      </c>
      <c r="N355" s="18">
        <v>0</v>
      </c>
      <c r="O355" s="18" t="s">
        <v>81</v>
      </c>
      <c r="P355" s="18">
        <v>0</v>
      </c>
      <c r="Q355" s="18" t="s">
        <v>81</v>
      </c>
      <c r="R355" s="18">
        <v>0</v>
      </c>
      <c r="S355" s="18" t="s">
        <v>81</v>
      </c>
      <c r="T355" s="18">
        <f t="shared" si="11"/>
        <v>0</v>
      </c>
    </row>
    <row r="356" spans="1:20" x14ac:dyDescent="0.25">
      <c r="A356" s="33" t="s">
        <v>439</v>
      </c>
      <c r="B356" s="41" t="s">
        <v>520</v>
      </c>
      <c r="C356" s="35" t="s">
        <v>519</v>
      </c>
      <c r="D356" s="30">
        <v>7418.31</v>
      </c>
      <c r="E356" s="30">
        <v>7431.59</v>
      </c>
      <c r="F356" s="18">
        <v>7436.2</v>
      </c>
      <c r="G356" s="18" t="s">
        <v>81</v>
      </c>
      <c r="H356" s="18">
        <v>7462.46</v>
      </c>
      <c r="I356" s="18" t="s">
        <v>81</v>
      </c>
      <c r="J356" s="18">
        <v>7487.94</v>
      </c>
      <c r="K356" s="18" t="s">
        <v>81</v>
      </c>
      <c r="L356" s="18">
        <v>7636</v>
      </c>
      <c r="M356" s="18" t="s">
        <v>81</v>
      </c>
      <c r="N356" s="18">
        <v>7636</v>
      </c>
      <c r="O356" s="18" t="s">
        <v>81</v>
      </c>
      <c r="P356" s="18">
        <v>7636</v>
      </c>
      <c r="Q356" s="18" t="s">
        <v>81</v>
      </c>
      <c r="R356" s="18">
        <v>7636</v>
      </c>
      <c r="S356" s="18" t="s">
        <v>81</v>
      </c>
      <c r="T356" s="18">
        <f>R356</f>
        <v>7636</v>
      </c>
    </row>
    <row r="357" spans="1:20" ht="31.5" x14ac:dyDescent="0.25">
      <c r="A357" s="33" t="s">
        <v>440</v>
      </c>
      <c r="B357" s="41" t="s">
        <v>716</v>
      </c>
      <c r="C357" s="35" t="s">
        <v>313</v>
      </c>
      <c r="D357" s="30">
        <v>884.59002670000018</v>
      </c>
      <c r="E357" s="30">
        <v>703.51115623999988</v>
      </c>
      <c r="F357" s="30">
        <v>917.65710788000001</v>
      </c>
      <c r="G357" s="18" t="s">
        <v>81</v>
      </c>
      <c r="H357" s="30">
        <v>1224.0142473900005</v>
      </c>
      <c r="I357" s="18" t="s">
        <v>81</v>
      </c>
      <c r="J357" s="30">
        <v>780.17453011231964</v>
      </c>
      <c r="K357" s="18" t="s">
        <v>81</v>
      </c>
      <c r="L357" s="30">
        <v>964.94468831013432</v>
      </c>
      <c r="M357" s="18" t="s">
        <v>81</v>
      </c>
      <c r="N357" s="30">
        <v>1004.2746453984149</v>
      </c>
      <c r="O357" s="18" t="s">
        <v>81</v>
      </c>
      <c r="P357" s="30">
        <v>1041.3534742119982</v>
      </c>
      <c r="Q357" s="18" t="s">
        <v>81</v>
      </c>
      <c r="R357" s="30">
        <v>1078.4799749660476</v>
      </c>
      <c r="S357" s="54" t="s">
        <v>81</v>
      </c>
      <c r="T357" s="30">
        <f>T24-T58-T59-T52</f>
        <v>6093.2415603889149</v>
      </c>
    </row>
    <row r="358" spans="1:20" x14ac:dyDescent="0.25">
      <c r="A358" s="33" t="s">
        <v>150</v>
      </c>
      <c r="B358" s="34" t="s">
        <v>148</v>
      </c>
      <c r="C358" s="35" t="s">
        <v>81</v>
      </c>
      <c r="D358" s="49" t="s">
        <v>155</v>
      </c>
      <c r="E358" s="46" t="s">
        <v>155</v>
      </c>
      <c r="F358" s="46" t="s">
        <v>155</v>
      </c>
      <c r="G358" s="46" t="s">
        <v>155</v>
      </c>
      <c r="H358" s="46" t="s">
        <v>155</v>
      </c>
      <c r="I358" s="46" t="s">
        <v>155</v>
      </c>
      <c r="J358" s="46" t="s">
        <v>155</v>
      </c>
      <c r="K358" s="46" t="s">
        <v>155</v>
      </c>
      <c r="L358" s="46" t="s">
        <v>155</v>
      </c>
      <c r="M358" s="46" t="s">
        <v>155</v>
      </c>
      <c r="N358" s="46" t="s">
        <v>155</v>
      </c>
      <c r="O358" s="46" t="s">
        <v>155</v>
      </c>
      <c r="P358" s="46" t="s">
        <v>155</v>
      </c>
      <c r="Q358" s="46" t="s">
        <v>155</v>
      </c>
      <c r="R358" s="46" t="s">
        <v>155</v>
      </c>
      <c r="S358" s="46" t="s">
        <v>155</v>
      </c>
      <c r="T358" s="46" t="s">
        <v>155</v>
      </c>
    </row>
    <row r="359" spans="1:20" x14ac:dyDescent="0.25">
      <c r="A359" s="33" t="s">
        <v>152</v>
      </c>
      <c r="B359" s="41" t="s">
        <v>193</v>
      </c>
      <c r="C359" s="35" t="s">
        <v>707</v>
      </c>
      <c r="D359" s="52" t="s">
        <v>81</v>
      </c>
      <c r="E359" s="53" t="s">
        <v>81</v>
      </c>
      <c r="F359" s="53" t="s">
        <v>81</v>
      </c>
      <c r="G359" s="53" t="s">
        <v>81</v>
      </c>
      <c r="H359" s="53" t="s">
        <v>81</v>
      </c>
      <c r="I359" s="53" t="s">
        <v>81</v>
      </c>
      <c r="J359" s="53" t="s">
        <v>81</v>
      </c>
      <c r="K359" s="53" t="s">
        <v>81</v>
      </c>
      <c r="L359" s="53" t="s">
        <v>81</v>
      </c>
      <c r="M359" s="53" t="s">
        <v>81</v>
      </c>
      <c r="N359" s="53" t="s">
        <v>81</v>
      </c>
      <c r="O359" s="53" t="s">
        <v>81</v>
      </c>
      <c r="P359" s="53" t="s">
        <v>81</v>
      </c>
      <c r="Q359" s="53" t="s">
        <v>81</v>
      </c>
      <c r="R359" s="53" t="s">
        <v>81</v>
      </c>
      <c r="S359" s="53" t="s">
        <v>81</v>
      </c>
      <c r="T359" s="53" t="s">
        <v>81</v>
      </c>
    </row>
    <row r="360" spans="1:20" x14ac:dyDescent="0.25">
      <c r="A360" s="33" t="s">
        <v>153</v>
      </c>
      <c r="B360" s="41" t="s">
        <v>194</v>
      </c>
      <c r="C360" s="35" t="s">
        <v>176</v>
      </c>
      <c r="D360" s="52" t="s">
        <v>81</v>
      </c>
      <c r="E360" s="53" t="s">
        <v>81</v>
      </c>
      <c r="F360" s="53" t="s">
        <v>81</v>
      </c>
      <c r="G360" s="53" t="s">
        <v>81</v>
      </c>
      <c r="H360" s="53" t="s">
        <v>81</v>
      </c>
      <c r="I360" s="53" t="s">
        <v>81</v>
      </c>
      <c r="J360" s="53" t="s">
        <v>81</v>
      </c>
      <c r="K360" s="53" t="s">
        <v>81</v>
      </c>
      <c r="L360" s="53" t="s">
        <v>81</v>
      </c>
      <c r="M360" s="53" t="s">
        <v>81</v>
      </c>
      <c r="N360" s="53" t="s">
        <v>81</v>
      </c>
      <c r="O360" s="53" t="s">
        <v>81</v>
      </c>
      <c r="P360" s="53" t="s">
        <v>81</v>
      </c>
      <c r="Q360" s="53" t="s">
        <v>81</v>
      </c>
      <c r="R360" s="53" t="s">
        <v>81</v>
      </c>
      <c r="S360" s="53" t="s">
        <v>81</v>
      </c>
      <c r="T360" s="53" t="s">
        <v>81</v>
      </c>
    </row>
    <row r="361" spans="1:20" ht="47.25" x14ac:dyDescent="0.25">
      <c r="A361" s="33" t="s">
        <v>200</v>
      </c>
      <c r="B361" s="41" t="s">
        <v>521</v>
      </c>
      <c r="C361" s="35" t="s">
        <v>313</v>
      </c>
      <c r="D361" s="49" t="s">
        <v>81</v>
      </c>
      <c r="E361" s="46" t="s">
        <v>81</v>
      </c>
      <c r="F361" s="46" t="s">
        <v>81</v>
      </c>
      <c r="G361" s="46" t="s">
        <v>81</v>
      </c>
      <c r="H361" s="46" t="s">
        <v>81</v>
      </c>
      <c r="I361" s="46" t="s">
        <v>81</v>
      </c>
      <c r="J361" s="46" t="s">
        <v>81</v>
      </c>
      <c r="K361" s="46" t="s">
        <v>81</v>
      </c>
      <c r="L361" s="46" t="s">
        <v>81</v>
      </c>
      <c r="M361" s="46" t="s">
        <v>81</v>
      </c>
      <c r="N361" s="46" t="s">
        <v>81</v>
      </c>
      <c r="O361" s="46" t="s">
        <v>81</v>
      </c>
      <c r="P361" s="46" t="s">
        <v>81</v>
      </c>
      <c r="Q361" s="46" t="s">
        <v>81</v>
      </c>
      <c r="R361" s="46" t="s">
        <v>81</v>
      </c>
      <c r="S361" s="46" t="s">
        <v>81</v>
      </c>
      <c r="T361" s="46" t="s">
        <v>81</v>
      </c>
    </row>
    <row r="362" spans="1:20" ht="31.5" x14ac:dyDescent="0.25">
      <c r="A362" s="33" t="s">
        <v>283</v>
      </c>
      <c r="B362" s="41" t="s">
        <v>564</v>
      </c>
      <c r="C362" s="35" t="s">
        <v>313</v>
      </c>
      <c r="D362" s="49" t="s">
        <v>81</v>
      </c>
      <c r="E362" s="46" t="s">
        <v>81</v>
      </c>
      <c r="F362" s="46" t="s">
        <v>81</v>
      </c>
      <c r="G362" s="46" t="s">
        <v>81</v>
      </c>
      <c r="H362" s="46" t="s">
        <v>81</v>
      </c>
      <c r="I362" s="46" t="s">
        <v>81</v>
      </c>
      <c r="J362" s="46" t="s">
        <v>81</v>
      </c>
      <c r="K362" s="46" t="s">
        <v>81</v>
      </c>
      <c r="L362" s="46" t="s">
        <v>81</v>
      </c>
      <c r="M362" s="46" t="s">
        <v>81</v>
      </c>
      <c r="N362" s="46" t="s">
        <v>81</v>
      </c>
      <c r="O362" s="46" t="s">
        <v>81</v>
      </c>
      <c r="P362" s="46" t="s">
        <v>81</v>
      </c>
      <c r="Q362" s="46" t="s">
        <v>81</v>
      </c>
      <c r="R362" s="46" t="s">
        <v>81</v>
      </c>
      <c r="S362" s="46" t="s">
        <v>81</v>
      </c>
      <c r="T362" s="46" t="s">
        <v>81</v>
      </c>
    </row>
    <row r="363" spans="1:20" x14ac:dyDescent="0.25">
      <c r="A363" s="33" t="s">
        <v>154</v>
      </c>
      <c r="B363" s="34" t="s">
        <v>151</v>
      </c>
      <c r="C363" s="46" t="s">
        <v>81</v>
      </c>
      <c r="D363" s="49" t="s">
        <v>155</v>
      </c>
      <c r="E363" s="46" t="s">
        <v>155</v>
      </c>
      <c r="F363" s="46" t="s">
        <v>155</v>
      </c>
      <c r="G363" s="46" t="s">
        <v>155</v>
      </c>
      <c r="H363" s="46" t="s">
        <v>155</v>
      </c>
      <c r="I363" s="46" t="s">
        <v>155</v>
      </c>
      <c r="J363" s="46" t="s">
        <v>155</v>
      </c>
      <c r="K363" s="46" t="s">
        <v>155</v>
      </c>
      <c r="L363" s="46" t="s">
        <v>155</v>
      </c>
      <c r="M363" s="46" t="s">
        <v>155</v>
      </c>
      <c r="N363" s="46" t="s">
        <v>155</v>
      </c>
      <c r="O363" s="46" t="s">
        <v>155</v>
      </c>
      <c r="P363" s="46" t="s">
        <v>155</v>
      </c>
      <c r="Q363" s="46" t="s">
        <v>155</v>
      </c>
      <c r="R363" s="46" t="s">
        <v>155</v>
      </c>
      <c r="S363" s="46" t="s">
        <v>155</v>
      </c>
      <c r="T363" s="46" t="s">
        <v>155</v>
      </c>
    </row>
    <row r="364" spans="1:20" ht="18" customHeight="1" x14ac:dyDescent="0.25">
      <c r="A364" s="33" t="s">
        <v>284</v>
      </c>
      <c r="B364" s="41" t="s">
        <v>302</v>
      </c>
      <c r="C364" s="35" t="s">
        <v>26</v>
      </c>
      <c r="D364" s="49" t="s">
        <v>81</v>
      </c>
      <c r="E364" s="46" t="s">
        <v>81</v>
      </c>
      <c r="F364" s="46" t="s">
        <v>81</v>
      </c>
      <c r="G364" s="46" t="s">
        <v>81</v>
      </c>
      <c r="H364" s="46" t="s">
        <v>81</v>
      </c>
      <c r="I364" s="46" t="s">
        <v>81</v>
      </c>
      <c r="J364" s="46" t="s">
        <v>81</v>
      </c>
      <c r="K364" s="46" t="s">
        <v>81</v>
      </c>
      <c r="L364" s="46" t="s">
        <v>81</v>
      </c>
      <c r="M364" s="46" t="s">
        <v>81</v>
      </c>
      <c r="N364" s="46" t="s">
        <v>81</v>
      </c>
      <c r="O364" s="46" t="s">
        <v>81</v>
      </c>
      <c r="P364" s="46" t="s">
        <v>81</v>
      </c>
      <c r="Q364" s="46" t="s">
        <v>81</v>
      </c>
      <c r="R364" s="46" t="s">
        <v>81</v>
      </c>
      <c r="S364" s="46" t="s">
        <v>81</v>
      </c>
      <c r="T364" s="46" t="s">
        <v>81</v>
      </c>
    </row>
    <row r="365" spans="1:20" ht="47.25" x14ac:dyDescent="0.25">
      <c r="A365" s="33" t="s">
        <v>285</v>
      </c>
      <c r="B365" s="40" t="s">
        <v>441</v>
      </c>
      <c r="C365" s="35" t="s">
        <v>26</v>
      </c>
      <c r="D365" s="49" t="s">
        <v>81</v>
      </c>
      <c r="E365" s="46" t="s">
        <v>81</v>
      </c>
      <c r="F365" s="46" t="s">
        <v>81</v>
      </c>
      <c r="G365" s="46" t="s">
        <v>81</v>
      </c>
      <c r="H365" s="46" t="s">
        <v>81</v>
      </c>
      <c r="I365" s="46" t="s">
        <v>81</v>
      </c>
      <c r="J365" s="46" t="s">
        <v>81</v>
      </c>
      <c r="K365" s="46" t="s">
        <v>81</v>
      </c>
      <c r="L365" s="46" t="s">
        <v>81</v>
      </c>
      <c r="M365" s="46" t="s">
        <v>81</v>
      </c>
      <c r="N365" s="46" t="s">
        <v>81</v>
      </c>
      <c r="O365" s="46" t="s">
        <v>81</v>
      </c>
      <c r="P365" s="46" t="s">
        <v>81</v>
      </c>
      <c r="Q365" s="46" t="s">
        <v>81</v>
      </c>
      <c r="R365" s="46" t="s">
        <v>81</v>
      </c>
      <c r="S365" s="46" t="s">
        <v>81</v>
      </c>
      <c r="T365" s="46" t="s">
        <v>81</v>
      </c>
    </row>
    <row r="366" spans="1:20" ht="47.25" x14ac:dyDescent="0.25">
      <c r="A366" s="33" t="s">
        <v>286</v>
      </c>
      <c r="B366" s="40" t="s">
        <v>442</v>
      </c>
      <c r="C366" s="35" t="s">
        <v>26</v>
      </c>
      <c r="D366" s="49" t="s">
        <v>81</v>
      </c>
      <c r="E366" s="46" t="s">
        <v>81</v>
      </c>
      <c r="F366" s="46" t="s">
        <v>81</v>
      </c>
      <c r="G366" s="46" t="s">
        <v>81</v>
      </c>
      <c r="H366" s="46" t="s">
        <v>81</v>
      </c>
      <c r="I366" s="46" t="s">
        <v>81</v>
      </c>
      <c r="J366" s="46" t="s">
        <v>81</v>
      </c>
      <c r="K366" s="46" t="s">
        <v>81</v>
      </c>
      <c r="L366" s="46" t="s">
        <v>81</v>
      </c>
      <c r="M366" s="46" t="s">
        <v>81</v>
      </c>
      <c r="N366" s="46" t="s">
        <v>81</v>
      </c>
      <c r="O366" s="46" t="s">
        <v>81</v>
      </c>
      <c r="P366" s="46" t="s">
        <v>81</v>
      </c>
      <c r="Q366" s="46" t="s">
        <v>81</v>
      </c>
      <c r="R366" s="46" t="s">
        <v>81</v>
      </c>
      <c r="S366" s="46" t="s">
        <v>81</v>
      </c>
      <c r="T366" s="46" t="s">
        <v>81</v>
      </c>
    </row>
    <row r="367" spans="1:20" ht="31.5" x14ac:dyDescent="0.25">
      <c r="A367" s="33" t="s">
        <v>287</v>
      </c>
      <c r="B367" s="40" t="s">
        <v>197</v>
      </c>
      <c r="C367" s="35" t="s">
        <v>26</v>
      </c>
      <c r="D367" s="49" t="s">
        <v>81</v>
      </c>
      <c r="E367" s="46" t="s">
        <v>81</v>
      </c>
      <c r="F367" s="46" t="s">
        <v>81</v>
      </c>
      <c r="G367" s="46" t="s">
        <v>81</v>
      </c>
      <c r="H367" s="46" t="s">
        <v>81</v>
      </c>
      <c r="I367" s="46" t="s">
        <v>81</v>
      </c>
      <c r="J367" s="46" t="s">
        <v>81</v>
      </c>
      <c r="K367" s="46" t="s">
        <v>81</v>
      </c>
      <c r="L367" s="46" t="s">
        <v>81</v>
      </c>
      <c r="M367" s="46" t="s">
        <v>81</v>
      </c>
      <c r="N367" s="46" t="s">
        <v>81</v>
      </c>
      <c r="O367" s="46" t="s">
        <v>81</v>
      </c>
      <c r="P367" s="46" t="s">
        <v>81</v>
      </c>
      <c r="Q367" s="46" t="s">
        <v>81</v>
      </c>
      <c r="R367" s="46" t="s">
        <v>81</v>
      </c>
      <c r="S367" s="46" t="s">
        <v>81</v>
      </c>
      <c r="T367" s="46" t="s">
        <v>81</v>
      </c>
    </row>
    <row r="368" spans="1:20" x14ac:dyDescent="0.25">
      <c r="A368" s="33" t="s">
        <v>288</v>
      </c>
      <c r="B368" s="41" t="s">
        <v>301</v>
      </c>
      <c r="C368" s="35" t="s">
        <v>707</v>
      </c>
      <c r="D368" s="49" t="s">
        <v>81</v>
      </c>
      <c r="E368" s="46" t="s">
        <v>81</v>
      </c>
      <c r="F368" s="46" t="s">
        <v>81</v>
      </c>
      <c r="G368" s="46" t="s">
        <v>81</v>
      </c>
      <c r="H368" s="46" t="s">
        <v>81</v>
      </c>
      <c r="I368" s="46" t="s">
        <v>81</v>
      </c>
      <c r="J368" s="46" t="s">
        <v>81</v>
      </c>
      <c r="K368" s="46" t="s">
        <v>81</v>
      </c>
      <c r="L368" s="46" t="s">
        <v>81</v>
      </c>
      <c r="M368" s="46" t="s">
        <v>81</v>
      </c>
      <c r="N368" s="46" t="s">
        <v>81</v>
      </c>
      <c r="O368" s="46" t="s">
        <v>81</v>
      </c>
      <c r="P368" s="46" t="s">
        <v>81</v>
      </c>
      <c r="Q368" s="46" t="s">
        <v>81</v>
      </c>
      <c r="R368" s="46" t="s">
        <v>81</v>
      </c>
      <c r="S368" s="46" t="s">
        <v>81</v>
      </c>
      <c r="T368" s="46" t="s">
        <v>81</v>
      </c>
    </row>
    <row r="369" spans="1:20" ht="31.5" x14ac:dyDescent="0.25">
      <c r="A369" s="33" t="s">
        <v>289</v>
      </c>
      <c r="B369" s="40" t="s">
        <v>198</v>
      </c>
      <c r="C369" s="35" t="s">
        <v>707</v>
      </c>
      <c r="D369" s="49" t="s">
        <v>81</v>
      </c>
      <c r="E369" s="46" t="s">
        <v>81</v>
      </c>
      <c r="F369" s="46" t="s">
        <v>81</v>
      </c>
      <c r="G369" s="46" t="s">
        <v>81</v>
      </c>
      <c r="H369" s="46" t="s">
        <v>81</v>
      </c>
      <c r="I369" s="46" t="s">
        <v>81</v>
      </c>
      <c r="J369" s="46" t="s">
        <v>81</v>
      </c>
      <c r="K369" s="46" t="s">
        <v>81</v>
      </c>
      <c r="L369" s="46" t="s">
        <v>81</v>
      </c>
      <c r="M369" s="46" t="s">
        <v>81</v>
      </c>
      <c r="N369" s="46" t="s">
        <v>81</v>
      </c>
      <c r="O369" s="46" t="s">
        <v>81</v>
      </c>
      <c r="P369" s="46" t="s">
        <v>81</v>
      </c>
      <c r="Q369" s="46" t="s">
        <v>81</v>
      </c>
      <c r="R369" s="46" t="s">
        <v>81</v>
      </c>
      <c r="S369" s="46" t="s">
        <v>81</v>
      </c>
      <c r="T369" s="46" t="s">
        <v>81</v>
      </c>
    </row>
    <row r="370" spans="1:20" x14ac:dyDescent="0.25">
      <c r="A370" s="33" t="s">
        <v>290</v>
      </c>
      <c r="B370" s="40" t="s">
        <v>199</v>
      </c>
      <c r="C370" s="35" t="s">
        <v>707</v>
      </c>
      <c r="D370" s="49" t="s">
        <v>81</v>
      </c>
      <c r="E370" s="46" t="s">
        <v>81</v>
      </c>
      <c r="F370" s="46" t="s">
        <v>81</v>
      </c>
      <c r="G370" s="46" t="s">
        <v>81</v>
      </c>
      <c r="H370" s="46" t="s">
        <v>81</v>
      </c>
      <c r="I370" s="46" t="s">
        <v>81</v>
      </c>
      <c r="J370" s="46" t="s">
        <v>81</v>
      </c>
      <c r="K370" s="46" t="s">
        <v>81</v>
      </c>
      <c r="L370" s="46" t="s">
        <v>81</v>
      </c>
      <c r="M370" s="46" t="s">
        <v>81</v>
      </c>
      <c r="N370" s="46" t="s">
        <v>81</v>
      </c>
      <c r="O370" s="46" t="s">
        <v>81</v>
      </c>
      <c r="P370" s="46" t="s">
        <v>81</v>
      </c>
      <c r="Q370" s="46" t="s">
        <v>81</v>
      </c>
      <c r="R370" s="46" t="s">
        <v>81</v>
      </c>
      <c r="S370" s="46" t="s">
        <v>81</v>
      </c>
      <c r="T370" s="46" t="s">
        <v>81</v>
      </c>
    </row>
    <row r="371" spans="1:20" ht="31.5" x14ac:dyDescent="0.25">
      <c r="A371" s="33" t="s">
        <v>291</v>
      </c>
      <c r="B371" s="41" t="s">
        <v>300</v>
      </c>
      <c r="C371" s="35" t="s">
        <v>313</v>
      </c>
      <c r="D371" s="49" t="s">
        <v>81</v>
      </c>
      <c r="E371" s="46" t="s">
        <v>81</v>
      </c>
      <c r="F371" s="46" t="s">
        <v>81</v>
      </c>
      <c r="G371" s="46" t="s">
        <v>81</v>
      </c>
      <c r="H371" s="46" t="s">
        <v>81</v>
      </c>
      <c r="I371" s="46" t="s">
        <v>81</v>
      </c>
      <c r="J371" s="46" t="s">
        <v>81</v>
      </c>
      <c r="K371" s="46" t="s">
        <v>81</v>
      </c>
      <c r="L371" s="46" t="s">
        <v>81</v>
      </c>
      <c r="M371" s="46" t="s">
        <v>81</v>
      </c>
      <c r="N371" s="46" t="s">
        <v>81</v>
      </c>
      <c r="O371" s="46" t="s">
        <v>81</v>
      </c>
      <c r="P371" s="46" t="s">
        <v>81</v>
      </c>
      <c r="Q371" s="46" t="s">
        <v>81</v>
      </c>
      <c r="R371" s="46" t="s">
        <v>81</v>
      </c>
      <c r="S371" s="46" t="s">
        <v>81</v>
      </c>
      <c r="T371" s="46" t="s">
        <v>81</v>
      </c>
    </row>
    <row r="372" spans="1:20" x14ac:dyDescent="0.25">
      <c r="A372" s="33" t="s">
        <v>292</v>
      </c>
      <c r="B372" s="40" t="s">
        <v>195</v>
      </c>
      <c r="C372" s="35" t="s">
        <v>313</v>
      </c>
      <c r="D372" s="49" t="s">
        <v>81</v>
      </c>
      <c r="E372" s="46" t="s">
        <v>81</v>
      </c>
      <c r="F372" s="46" t="s">
        <v>81</v>
      </c>
      <c r="G372" s="46" t="s">
        <v>81</v>
      </c>
      <c r="H372" s="46" t="s">
        <v>81</v>
      </c>
      <c r="I372" s="46" t="s">
        <v>81</v>
      </c>
      <c r="J372" s="46" t="s">
        <v>81</v>
      </c>
      <c r="K372" s="46" t="s">
        <v>81</v>
      </c>
      <c r="L372" s="46" t="s">
        <v>81</v>
      </c>
      <c r="M372" s="46" t="s">
        <v>81</v>
      </c>
      <c r="N372" s="46" t="s">
        <v>81</v>
      </c>
      <c r="O372" s="46" t="s">
        <v>81</v>
      </c>
      <c r="P372" s="46" t="s">
        <v>81</v>
      </c>
      <c r="Q372" s="46" t="s">
        <v>81</v>
      </c>
      <c r="R372" s="46" t="s">
        <v>81</v>
      </c>
      <c r="S372" s="46" t="s">
        <v>81</v>
      </c>
      <c r="T372" s="46" t="s">
        <v>81</v>
      </c>
    </row>
    <row r="373" spans="1:20" x14ac:dyDescent="0.25">
      <c r="A373" s="33" t="s">
        <v>293</v>
      </c>
      <c r="B373" s="40" t="s">
        <v>196</v>
      </c>
      <c r="C373" s="35" t="s">
        <v>313</v>
      </c>
      <c r="D373" s="49" t="s">
        <v>81</v>
      </c>
      <c r="E373" s="46" t="s">
        <v>81</v>
      </c>
      <c r="F373" s="46" t="s">
        <v>81</v>
      </c>
      <c r="G373" s="46" t="s">
        <v>81</v>
      </c>
      <c r="H373" s="46" t="s">
        <v>81</v>
      </c>
      <c r="I373" s="46" t="s">
        <v>81</v>
      </c>
      <c r="J373" s="46" t="s">
        <v>81</v>
      </c>
      <c r="K373" s="46" t="s">
        <v>81</v>
      </c>
      <c r="L373" s="46" t="s">
        <v>81</v>
      </c>
      <c r="M373" s="46" t="s">
        <v>81</v>
      </c>
      <c r="N373" s="46" t="s">
        <v>81</v>
      </c>
      <c r="O373" s="46" t="s">
        <v>81</v>
      </c>
      <c r="P373" s="46" t="s">
        <v>81</v>
      </c>
      <c r="Q373" s="46" t="s">
        <v>81</v>
      </c>
      <c r="R373" s="46" t="s">
        <v>81</v>
      </c>
      <c r="S373" s="46" t="s">
        <v>81</v>
      </c>
      <c r="T373" s="46" t="s">
        <v>81</v>
      </c>
    </row>
    <row r="374" spans="1:20" x14ac:dyDescent="0.25">
      <c r="A374" s="33" t="s">
        <v>294</v>
      </c>
      <c r="B374" s="34" t="s">
        <v>443</v>
      </c>
      <c r="C374" s="35" t="s">
        <v>708</v>
      </c>
      <c r="D374" s="35">
        <v>397</v>
      </c>
      <c r="E374" s="35">
        <v>382</v>
      </c>
      <c r="F374" s="18">
        <v>376</v>
      </c>
      <c r="G374" s="18" t="s">
        <v>81</v>
      </c>
      <c r="H374" s="18">
        <v>379</v>
      </c>
      <c r="I374" s="18" t="s">
        <v>81</v>
      </c>
      <c r="J374" s="18">
        <v>416</v>
      </c>
      <c r="K374" s="18" t="s">
        <v>81</v>
      </c>
      <c r="L374" s="18">
        <v>416</v>
      </c>
      <c r="M374" s="18" t="s">
        <v>81</v>
      </c>
      <c r="N374" s="18">
        <v>416</v>
      </c>
      <c r="O374" s="18" t="s">
        <v>81</v>
      </c>
      <c r="P374" s="18">
        <v>416</v>
      </c>
      <c r="Q374" s="18" t="s">
        <v>81</v>
      </c>
      <c r="R374" s="18">
        <v>416</v>
      </c>
      <c r="S374" s="18" t="s">
        <v>81</v>
      </c>
      <c r="T374" s="18">
        <f>R374</f>
        <v>416</v>
      </c>
    </row>
    <row r="375" spans="1:20" x14ac:dyDescent="0.25">
      <c r="A375" s="89" t="s">
        <v>685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1"/>
    </row>
    <row r="376" spans="1:20" ht="16.5" customHeight="1" x14ac:dyDescent="0.25">
      <c r="A376" s="89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1"/>
    </row>
    <row r="377" spans="1:20" ht="69.75" customHeight="1" x14ac:dyDescent="0.25">
      <c r="A377" s="84" t="s">
        <v>0</v>
      </c>
      <c r="B377" s="85" t="s">
        <v>1</v>
      </c>
      <c r="C377" s="85" t="s">
        <v>168</v>
      </c>
      <c r="D377" s="55" t="s">
        <v>739</v>
      </c>
      <c r="E377" s="55" t="s">
        <v>738</v>
      </c>
      <c r="F377" s="56" t="s">
        <v>737</v>
      </c>
      <c r="G377" s="78" t="s">
        <v>730</v>
      </c>
      <c r="H377" s="78"/>
      <c r="I377" s="74" t="s">
        <v>731</v>
      </c>
      <c r="J377" s="75"/>
      <c r="K377" s="76" t="s">
        <v>732</v>
      </c>
      <c r="L377" s="77"/>
      <c r="M377" s="76" t="s">
        <v>733</v>
      </c>
      <c r="N377" s="75"/>
      <c r="O377" s="76" t="s">
        <v>734</v>
      </c>
      <c r="P377" s="77"/>
      <c r="Q377" s="76" t="s">
        <v>735</v>
      </c>
      <c r="R377" s="75"/>
      <c r="S377" s="78" t="s">
        <v>84</v>
      </c>
      <c r="T377" s="78"/>
    </row>
    <row r="378" spans="1:20" ht="53.25" customHeight="1" x14ac:dyDescent="0.25">
      <c r="A378" s="84"/>
      <c r="B378" s="85"/>
      <c r="C378" s="85"/>
      <c r="D378" s="32" t="s">
        <v>65</v>
      </c>
      <c r="E378" s="32" t="s">
        <v>65</v>
      </c>
      <c r="F378" s="32" t="s">
        <v>65</v>
      </c>
      <c r="G378" s="32" t="s">
        <v>736</v>
      </c>
      <c r="H378" s="32" t="s">
        <v>65</v>
      </c>
      <c r="I378" s="32" t="s">
        <v>736</v>
      </c>
      <c r="J378" s="57" t="s">
        <v>169</v>
      </c>
      <c r="K378" s="32" t="s">
        <v>736</v>
      </c>
      <c r="L378" s="57" t="s">
        <v>169</v>
      </c>
      <c r="M378" s="32" t="s">
        <v>736</v>
      </c>
      <c r="N378" s="57" t="s">
        <v>169</v>
      </c>
      <c r="O378" s="32" t="s">
        <v>736</v>
      </c>
      <c r="P378" s="57" t="s">
        <v>169</v>
      </c>
      <c r="Q378" s="32" t="s">
        <v>736</v>
      </c>
      <c r="R378" s="57" t="s">
        <v>169</v>
      </c>
      <c r="S378" s="32" t="s">
        <v>736</v>
      </c>
      <c r="T378" s="57" t="s">
        <v>169</v>
      </c>
    </row>
    <row r="379" spans="1:20" s="16" customFormat="1" x14ac:dyDescent="0.25">
      <c r="A379" s="58">
        <v>1</v>
      </c>
      <c r="B379" s="59">
        <v>2</v>
      </c>
      <c r="C379" s="59">
        <v>3</v>
      </c>
      <c r="D379" s="60" t="s">
        <v>42</v>
      </c>
      <c r="E379" s="60" t="s">
        <v>42</v>
      </c>
      <c r="F379" s="60" t="s">
        <v>45</v>
      </c>
      <c r="G379" s="60" t="s">
        <v>643</v>
      </c>
      <c r="H379" s="60" t="s">
        <v>644</v>
      </c>
      <c r="I379" s="60" t="s">
        <v>645</v>
      </c>
      <c r="J379" s="60" t="s">
        <v>646</v>
      </c>
      <c r="K379" s="60" t="s">
        <v>647</v>
      </c>
      <c r="L379" s="60" t="s">
        <v>648</v>
      </c>
      <c r="M379" s="60" t="s">
        <v>649</v>
      </c>
      <c r="N379" s="60" t="s">
        <v>650</v>
      </c>
      <c r="O379" s="60" t="s">
        <v>651</v>
      </c>
      <c r="P379" s="60" t="s">
        <v>727</v>
      </c>
      <c r="Q379" s="60" t="s">
        <v>728</v>
      </c>
      <c r="R379" s="60" t="s">
        <v>729</v>
      </c>
      <c r="S379" s="58" t="s">
        <v>652</v>
      </c>
      <c r="T379" s="59">
        <v>6</v>
      </c>
    </row>
    <row r="380" spans="1:20" ht="30.75" customHeight="1" x14ac:dyDescent="0.25">
      <c r="A380" s="79" t="s">
        <v>718</v>
      </c>
      <c r="B380" s="79"/>
      <c r="C380" s="35" t="s">
        <v>313</v>
      </c>
      <c r="D380" s="30">
        <v>331.09013613208549</v>
      </c>
      <c r="E380" s="30">
        <v>204.57839505600001</v>
      </c>
      <c r="F380" s="18">
        <v>125.45517895200004</v>
      </c>
      <c r="G380" s="18">
        <v>151.70699999999999</v>
      </c>
      <c r="H380" s="18">
        <v>160.50207487295998</v>
      </c>
      <c r="I380" s="18">
        <v>217.274</v>
      </c>
      <c r="J380" s="18">
        <v>258.74540933189996</v>
      </c>
      <c r="K380" s="18">
        <v>216.51000000000002</v>
      </c>
      <c r="L380" s="18">
        <v>226.00252453508813</v>
      </c>
      <c r="M380" s="18">
        <v>213.71700000000001</v>
      </c>
      <c r="N380" s="18">
        <v>213.71700000000001</v>
      </c>
      <c r="O380" s="18">
        <v>220.46899999999999</v>
      </c>
      <c r="P380" s="18">
        <v>220.46899999999999</v>
      </c>
      <c r="Q380" s="18">
        <v>221.83800000000002</v>
      </c>
      <c r="R380" s="18">
        <v>221.83800000000002</v>
      </c>
      <c r="S380" s="18">
        <f>G380+I380+K380+M380+O380+Q380</f>
        <v>1241.5149999999999</v>
      </c>
      <c r="T380" s="18">
        <f>H380+J380+L380+N380+P380+R380</f>
        <v>1301.2740087399479</v>
      </c>
    </row>
    <row r="381" spans="1:20" x14ac:dyDescent="0.25">
      <c r="A381" s="33" t="s">
        <v>8</v>
      </c>
      <c r="B381" s="61" t="s">
        <v>605</v>
      </c>
      <c r="C381" s="35" t="s">
        <v>313</v>
      </c>
      <c r="D381" s="30">
        <v>331.09013613208549</v>
      </c>
      <c r="E381" s="30">
        <v>204.57839505600001</v>
      </c>
      <c r="F381" s="18">
        <v>125.45517895200004</v>
      </c>
      <c r="G381" s="18">
        <v>151.70699999999999</v>
      </c>
      <c r="H381" s="18">
        <v>160.50207487295998</v>
      </c>
      <c r="I381" s="18">
        <v>217.274</v>
      </c>
      <c r="J381" s="18">
        <v>258.74540933189996</v>
      </c>
      <c r="K381" s="18">
        <v>216.51000000000002</v>
      </c>
      <c r="L381" s="18">
        <v>226.00252453508813</v>
      </c>
      <c r="M381" s="18">
        <v>213.71700000000001</v>
      </c>
      <c r="N381" s="18">
        <v>213.71700000000001</v>
      </c>
      <c r="O381" s="18">
        <v>220.46899999999999</v>
      </c>
      <c r="P381" s="18">
        <v>220.46899999999999</v>
      </c>
      <c r="Q381" s="18">
        <v>221.83800000000002</v>
      </c>
      <c r="R381" s="18">
        <v>221.83800000000002</v>
      </c>
      <c r="S381" s="18">
        <f t="shared" ref="S381:S444" si="12">G381+I381+K381+M381+O381+Q381</f>
        <v>1241.5149999999999</v>
      </c>
      <c r="T381" s="18">
        <f t="shared" ref="T381:T444" si="13">H381+J381+L381+N381+P381+R381</f>
        <v>1301.2740087399479</v>
      </c>
    </row>
    <row r="382" spans="1:20" x14ac:dyDescent="0.25">
      <c r="A382" s="33" t="s">
        <v>9</v>
      </c>
      <c r="B382" s="41" t="s">
        <v>66</v>
      </c>
      <c r="C382" s="35" t="s">
        <v>313</v>
      </c>
      <c r="D382" s="30">
        <v>163.79588954999991</v>
      </c>
      <c r="E382" s="30">
        <v>47.813000619999997</v>
      </c>
      <c r="F382" s="18">
        <v>12.651184260000001</v>
      </c>
      <c r="G382" s="18">
        <v>21.143999999999998</v>
      </c>
      <c r="H382" s="18">
        <v>23.289454169999996</v>
      </c>
      <c r="I382" s="18">
        <v>0.84799999999999998</v>
      </c>
      <c r="J382" s="18">
        <v>35.406744590000002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f t="shared" si="12"/>
        <v>21.991999999999997</v>
      </c>
      <c r="T382" s="18">
        <f t="shared" si="13"/>
        <v>58.696198760000001</v>
      </c>
    </row>
    <row r="383" spans="1:20" ht="31.5" x14ac:dyDescent="0.25">
      <c r="A383" s="33" t="s">
        <v>67</v>
      </c>
      <c r="B383" s="40" t="s">
        <v>523</v>
      </c>
      <c r="C383" s="35" t="s">
        <v>313</v>
      </c>
      <c r="D383" s="30">
        <v>163.79588954999991</v>
      </c>
      <c r="E383" s="30">
        <v>47.813000619999997</v>
      </c>
      <c r="F383" s="18">
        <v>12.651184260000001</v>
      </c>
      <c r="G383" s="18">
        <v>21.143999999999998</v>
      </c>
      <c r="H383" s="18">
        <v>23.289454169999996</v>
      </c>
      <c r="I383" s="18">
        <v>0</v>
      </c>
      <c r="J383" s="18">
        <v>35.406744590000002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f t="shared" si="12"/>
        <v>21.143999999999998</v>
      </c>
      <c r="T383" s="18">
        <f t="shared" si="13"/>
        <v>58.696198760000001</v>
      </c>
    </row>
    <row r="384" spans="1:20" x14ac:dyDescent="0.25">
      <c r="A384" s="33" t="s">
        <v>156</v>
      </c>
      <c r="B384" s="42" t="s">
        <v>445</v>
      </c>
      <c r="C384" s="35" t="s">
        <v>313</v>
      </c>
      <c r="D384" s="30">
        <v>0</v>
      </c>
      <c r="E384" s="30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f t="shared" si="12"/>
        <v>0</v>
      </c>
      <c r="T384" s="18">
        <f t="shared" si="13"/>
        <v>0</v>
      </c>
    </row>
    <row r="385" spans="1:20" ht="31.5" x14ac:dyDescent="0.25">
      <c r="A385" s="33" t="s">
        <v>480</v>
      </c>
      <c r="B385" s="43" t="s">
        <v>462</v>
      </c>
      <c r="C385" s="35" t="s">
        <v>313</v>
      </c>
      <c r="D385" s="30">
        <v>0</v>
      </c>
      <c r="E385" s="30">
        <v>0</v>
      </c>
      <c r="F385" s="18">
        <v>0</v>
      </c>
      <c r="G385" s="18">
        <v>0</v>
      </c>
      <c r="H385" s="18">
        <v>0</v>
      </c>
      <c r="I385" s="18">
        <v>0</v>
      </c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f t="shared" si="12"/>
        <v>0</v>
      </c>
      <c r="T385" s="18">
        <f t="shared" si="13"/>
        <v>0</v>
      </c>
    </row>
    <row r="386" spans="1:20" ht="31.5" x14ac:dyDescent="0.25">
      <c r="A386" s="33" t="s">
        <v>481</v>
      </c>
      <c r="B386" s="43" t="s">
        <v>463</v>
      </c>
      <c r="C386" s="35" t="s">
        <v>313</v>
      </c>
      <c r="D386" s="30">
        <v>0</v>
      </c>
      <c r="E386" s="30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f t="shared" si="12"/>
        <v>0</v>
      </c>
      <c r="T386" s="18">
        <f t="shared" si="13"/>
        <v>0</v>
      </c>
    </row>
    <row r="387" spans="1:20" ht="31.5" x14ac:dyDescent="0.25">
      <c r="A387" s="33" t="s">
        <v>524</v>
      </c>
      <c r="B387" s="43" t="s">
        <v>448</v>
      </c>
      <c r="C387" s="35" t="s">
        <v>313</v>
      </c>
      <c r="D387" s="30">
        <v>0</v>
      </c>
      <c r="E387" s="30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f t="shared" si="12"/>
        <v>0</v>
      </c>
      <c r="T387" s="18">
        <f t="shared" si="13"/>
        <v>0</v>
      </c>
    </row>
    <row r="388" spans="1:20" x14ac:dyDescent="0.25">
      <c r="A388" s="33" t="s">
        <v>157</v>
      </c>
      <c r="B388" s="42" t="s">
        <v>624</v>
      </c>
      <c r="C388" s="35" t="s">
        <v>313</v>
      </c>
      <c r="D388" s="30">
        <v>0</v>
      </c>
      <c r="E388" s="30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f t="shared" si="12"/>
        <v>0</v>
      </c>
      <c r="T388" s="18">
        <f t="shared" si="13"/>
        <v>0</v>
      </c>
    </row>
    <row r="389" spans="1:20" x14ac:dyDescent="0.25">
      <c r="A389" s="33" t="s">
        <v>158</v>
      </c>
      <c r="B389" s="42" t="s">
        <v>446</v>
      </c>
      <c r="C389" s="35" t="s">
        <v>313</v>
      </c>
      <c r="D389" s="30">
        <v>0</v>
      </c>
      <c r="E389" s="30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f t="shared" si="12"/>
        <v>0</v>
      </c>
      <c r="T389" s="18">
        <f t="shared" si="13"/>
        <v>0</v>
      </c>
    </row>
    <row r="390" spans="1:20" x14ac:dyDescent="0.25">
      <c r="A390" s="33" t="s">
        <v>159</v>
      </c>
      <c r="B390" s="42" t="s">
        <v>616</v>
      </c>
      <c r="C390" s="35" t="s">
        <v>313</v>
      </c>
      <c r="D390" s="30">
        <v>0</v>
      </c>
      <c r="E390" s="30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f t="shared" si="12"/>
        <v>0</v>
      </c>
      <c r="T390" s="18">
        <f t="shared" si="13"/>
        <v>0</v>
      </c>
    </row>
    <row r="391" spans="1:20" x14ac:dyDescent="0.25">
      <c r="A391" s="33" t="s">
        <v>160</v>
      </c>
      <c r="B391" s="42" t="s">
        <v>70</v>
      </c>
      <c r="C391" s="35" t="s">
        <v>313</v>
      </c>
      <c r="D391" s="30">
        <v>163.79588954999991</v>
      </c>
      <c r="E391" s="30">
        <v>47.813000619999997</v>
      </c>
      <c r="F391" s="18">
        <v>12.651184260000001</v>
      </c>
      <c r="G391" s="18">
        <v>21.143999999999998</v>
      </c>
      <c r="H391" s="18">
        <v>23.289454169999996</v>
      </c>
      <c r="I391" s="18">
        <v>0</v>
      </c>
      <c r="J391" s="18">
        <v>35.406744590000002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f t="shared" si="12"/>
        <v>21.143999999999998</v>
      </c>
      <c r="T391" s="18">
        <f t="shared" si="13"/>
        <v>58.696198760000001</v>
      </c>
    </row>
    <row r="392" spans="1:20" ht="31.5" x14ac:dyDescent="0.25">
      <c r="A392" s="33" t="s">
        <v>525</v>
      </c>
      <c r="B392" s="43" t="s">
        <v>522</v>
      </c>
      <c r="C392" s="35" t="s">
        <v>313</v>
      </c>
      <c r="D392" s="30">
        <v>0</v>
      </c>
      <c r="E392" s="30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f t="shared" si="12"/>
        <v>0</v>
      </c>
      <c r="T392" s="18">
        <f t="shared" si="13"/>
        <v>0</v>
      </c>
    </row>
    <row r="393" spans="1:20" x14ac:dyDescent="0.25">
      <c r="A393" s="33" t="s">
        <v>526</v>
      </c>
      <c r="B393" s="43" t="s">
        <v>568</v>
      </c>
      <c r="C393" s="35" t="s">
        <v>313</v>
      </c>
      <c r="D393" s="30">
        <v>0</v>
      </c>
      <c r="E393" s="30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18">
        <v>0</v>
      </c>
      <c r="R393" s="18">
        <v>0</v>
      </c>
      <c r="S393" s="18">
        <f t="shared" si="12"/>
        <v>0</v>
      </c>
      <c r="T393" s="18">
        <f t="shared" si="13"/>
        <v>0</v>
      </c>
    </row>
    <row r="394" spans="1:20" x14ac:dyDescent="0.25">
      <c r="A394" s="33" t="s">
        <v>527</v>
      </c>
      <c r="B394" s="43" t="s">
        <v>295</v>
      </c>
      <c r="C394" s="35" t="s">
        <v>313</v>
      </c>
      <c r="D394" s="30">
        <v>163.79588954999991</v>
      </c>
      <c r="E394" s="30">
        <v>47.813000619999997</v>
      </c>
      <c r="F394" s="18">
        <v>12.651184260000001</v>
      </c>
      <c r="G394" s="18">
        <v>21.143999999999998</v>
      </c>
      <c r="H394" s="18">
        <v>23.289454169999996</v>
      </c>
      <c r="I394" s="18">
        <v>0</v>
      </c>
      <c r="J394" s="18">
        <v>35.406744590000002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f t="shared" si="12"/>
        <v>21.143999999999998</v>
      </c>
      <c r="T394" s="18">
        <f t="shared" si="13"/>
        <v>58.696198760000001</v>
      </c>
    </row>
    <row r="395" spans="1:20" x14ac:dyDescent="0.25">
      <c r="A395" s="33" t="s">
        <v>528</v>
      </c>
      <c r="B395" s="43" t="s">
        <v>568</v>
      </c>
      <c r="C395" s="35" t="s">
        <v>313</v>
      </c>
      <c r="D395" s="30">
        <v>0</v>
      </c>
      <c r="E395" s="30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f t="shared" si="12"/>
        <v>0</v>
      </c>
      <c r="T395" s="18">
        <f t="shared" si="13"/>
        <v>0</v>
      </c>
    </row>
    <row r="396" spans="1:20" x14ac:dyDescent="0.25">
      <c r="A396" s="33" t="s">
        <v>161</v>
      </c>
      <c r="B396" s="42" t="s">
        <v>447</v>
      </c>
      <c r="C396" s="35" t="s">
        <v>313</v>
      </c>
      <c r="D396" s="30">
        <v>0</v>
      </c>
      <c r="E396" s="30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f t="shared" si="12"/>
        <v>0</v>
      </c>
      <c r="T396" s="18">
        <f t="shared" si="13"/>
        <v>0</v>
      </c>
    </row>
    <row r="397" spans="1:20" x14ac:dyDescent="0.25">
      <c r="A397" s="33" t="s">
        <v>181</v>
      </c>
      <c r="B397" s="42" t="s">
        <v>621</v>
      </c>
      <c r="C397" s="35" t="s">
        <v>313</v>
      </c>
      <c r="D397" s="30">
        <v>0</v>
      </c>
      <c r="E397" s="30">
        <v>0</v>
      </c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f t="shared" si="12"/>
        <v>0</v>
      </c>
      <c r="T397" s="18">
        <f t="shared" si="13"/>
        <v>0</v>
      </c>
    </row>
    <row r="398" spans="1:20" ht="31.5" x14ac:dyDescent="0.25">
      <c r="A398" s="33" t="s">
        <v>473</v>
      </c>
      <c r="B398" s="42" t="s">
        <v>606</v>
      </c>
      <c r="C398" s="35" t="s">
        <v>313</v>
      </c>
      <c r="D398" s="30">
        <v>0</v>
      </c>
      <c r="E398" s="30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f t="shared" si="12"/>
        <v>0</v>
      </c>
      <c r="T398" s="18">
        <f t="shared" si="13"/>
        <v>0</v>
      </c>
    </row>
    <row r="399" spans="1:20" ht="18" customHeight="1" x14ac:dyDescent="0.25">
      <c r="A399" s="33" t="s">
        <v>529</v>
      </c>
      <c r="B399" s="43" t="s">
        <v>208</v>
      </c>
      <c r="C399" s="35" t="s">
        <v>313</v>
      </c>
      <c r="D399" s="30">
        <v>0</v>
      </c>
      <c r="E399" s="30">
        <v>0</v>
      </c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f t="shared" si="12"/>
        <v>0</v>
      </c>
      <c r="T399" s="18">
        <f t="shared" si="13"/>
        <v>0</v>
      </c>
    </row>
    <row r="400" spans="1:20" ht="18" customHeight="1" x14ac:dyDescent="0.25">
      <c r="A400" s="33" t="s">
        <v>530</v>
      </c>
      <c r="B400" s="62" t="s">
        <v>196</v>
      </c>
      <c r="C400" s="35" t="s">
        <v>313</v>
      </c>
      <c r="D400" s="30">
        <v>0</v>
      </c>
      <c r="E400" s="30">
        <v>0</v>
      </c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f t="shared" si="12"/>
        <v>0</v>
      </c>
      <c r="T400" s="18">
        <f t="shared" si="13"/>
        <v>0</v>
      </c>
    </row>
    <row r="401" spans="1:20" ht="31.5" x14ac:dyDescent="0.25">
      <c r="A401" s="33" t="s">
        <v>68</v>
      </c>
      <c r="B401" s="40" t="s">
        <v>565</v>
      </c>
      <c r="C401" s="35" t="s">
        <v>313</v>
      </c>
      <c r="D401" s="30">
        <v>0</v>
      </c>
      <c r="E401" s="30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f t="shared" si="12"/>
        <v>0</v>
      </c>
      <c r="T401" s="18">
        <f t="shared" si="13"/>
        <v>0</v>
      </c>
    </row>
    <row r="402" spans="1:20" ht="31.5" x14ac:dyDescent="0.25">
      <c r="A402" s="33" t="s">
        <v>531</v>
      </c>
      <c r="B402" s="42" t="s">
        <v>462</v>
      </c>
      <c r="C402" s="35" t="s">
        <v>313</v>
      </c>
      <c r="D402" s="30">
        <v>0</v>
      </c>
      <c r="E402" s="30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f t="shared" si="12"/>
        <v>0</v>
      </c>
      <c r="T402" s="18">
        <f t="shared" si="13"/>
        <v>0</v>
      </c>
    </row>
    <row r="403" spans="1:20" ht="31.5" x14ac:dyDescent="0.25">
      <c r="A403" s="33" t="s">
        <v>532</v>
      </c>
      <c r="B403" s="42" t="s">
        <v>463</v>
      </c>
      <c r="C403" s="35" t="s">
        <v>313</v>
      </c>
      <c r="D403" s="30">
        <v>0</v>
      </c>
      <c r="E403" s="30">
        <v>0</v>
      </c>
      <c r="F403" s="18">
        <v>0</v>
      </c>
      <c r="G403" s="18">
        <v>0</v>
      </c>
      <c r="H403" s="18">
        <v>0</v>
      </c>
      <c r="I403" s="18">
        <v>0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f t="shared" si="12"/>
        <v>0</v>
      </c>
      <c r="T403" s="18">
        <f t="shared" si="13"/>
        <v>0</v>
      </c>
    </row>
    <row r="404" spans="1:20" ht="31.5" x14ac:dyDescent="0.25">
      <c r="A404" s="33" t="s">
        <v>533</v>
      </c>
      <c r="B404" s="42" t="s">
        <v>448</v>
      </c>
      <c r="C404" s="35" t="s">
        <v>313</v>
      </c>
      <c r="D404" s="30">
        <v>0</v>
      </c>
      <c r="E404" s="30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f t="shared" si="12"/>
        <v>0</v>
      </c>
      <c r="T404" s="18">
        <f t="shared" si="13"/>
        <v>0</v>
      </c>
    </row>
    <row r="405" spans="1:20" x14ac:dyDescent="0.25">
      <c r="A405" s="33" t="s">
        <v>69</v>
      </c>
      <c r="B405" s="40" t="s">
        <v>83</v>
      </c>
      <c r="C405" s="35" t="s">
        <v>313</v>
      </c>
      <c r="D405" s="30">
        <v>0</v>
      </c>
      <c r="E405" s="30">
        <v>0</v>
      </c>
      <c r="F405" s="18">
        <v>0</v>
      </c>
      <c r="G405" s="18">
        <v>0</v>
      </c>
      <c r="H405" s="18">
        <v>0</v>
      </c>
      <c r="I405" s="18">
        <v>0.84799999999999998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f t="shared" si="12"/>
        <v>0.84799999999999998</v>
      </c>
      <c r="T405" s="18">
        <f t="shared" si="13"/>
        <v>0</v>
      </c>
    </row>
    <row r="406" spans="1:20" x14ac:dyDescent="0.25">
      <c r="A406" s="33" t="s">
        <v>10</v>
      </c>
      <c r="B406" s="41" t="s">
        <v>607</v>
      </c>
      <c r="C406" s="35" t="s">
        <v>313</v>
      </c>
      <c r="D406" s="30">
        <v>112.11255722673799</v>
      </c>
      <c r="E406" s="30">
        <v>122.66899525999999</v>
      </c>
      <c r="F406" s="18">
        <v>91.894798200000025</v>
      </c>
      <c r="G406" s="18">
        <v>105.279</v>
      </c>
      <c r="H406" s="18">
        <v>110.46227489079997</v>
      </c>
      <c r="I406" s="18">
        <v>180.214</v>
      </c>
      <c r="J406" s="18">
        <v>180.21442985325001</v>
      </c>
      <c r="K406" s="18">
        <v>180.42500000000001</v>
      </c>
      <c r="L406" s="18">
        <v>188.33543711257346</v>
      </c>
      <c r="M406" s="18">
        <v>178.09800000000001</v>
      </c>
      <c r="N406" s="18">
        <v>178.09800000000001</v>
      </c>
      <c r="O406" s="18">
        <v>183.72399999999999</v>
      </c>
      <c r="P406" s="18">
        <v>183.72399999999999</v>
      </c>
      <c r="Q406" s="18">
        <v>184.86500000000001</v>
      </c>
      <c r="R406" s="18">
        <v>184.86500000000001</v>
      </c>
      <c r="S406" s="18">
        <f t="shared" si="12"/>
        <v>1012.605</v>
      </c>
      <c r="T406" s="18">
        <f t="shared" si="13"/>
        <v>1025.6991418566233</v>
      </c>
    </row>
    <row r="407" spans="1:20" x14ac:dyDescent="0.25">
      <c r="A407" s="33" t="s">
        <v>71</v>
      </c>
      <c r="B407" s="40" t="s">
        <v>608</v>
      </c>
      <c r="C407" s="35" t="s">
        <v>313</v>
      </c>
      <c r="D407" s="30">
        <v>112.11255722673799</v>
      </c>
      <c r="E407" s="30">
        <v>122.66899525999999</v>
      </c>
      <c r="F407" s="18">
        <v>91.894798200000025</v>
      </c>
      <c r="G407" s="18">
        <v>105.279</v>
      </c>
      <c r="H407" s="18">
        <v>110.46227489079997</v>
      </c>
      <c r="I407" s="18">
        <v>180.214</v>
      </c>
      <c r="J407" s="18">
        <v>180.21442985325001</v>
      </c>
      <c r="K407" s="18">
        <v>180.42500000000001</v>
      </c>
      <c r="L407" s="18">
        <v>188.33543711257346</v>
      </c>
      <c r="M407" s="18">
        <v>178.09800000000001</v>
      </c>
      <c r="N407" s="18">
        <v>178.09800000000001</v>
      </c>
      <c r="O407" s="18">
        <v>183.72399999999999</v>
      </c>
      <c r="P407" s="18">
        <v>183.72399999999999</v>
      </c>
      <c r="Q407" s="18">
        <v>184.86500000000001</v>
      </c>
      <c r="R407" s="18">
        <v>184.86500000000001</v>
      </c>
      <c r="S407" s="18">
        <f t="shared" si="12"/>
        <v>1012.605</v>
      </c>
      <c r="T407" s="18">
        <f t="shared" si="13"/>
        <v>1025.6991418566233</v>
      </c>
    </row>
    <row r="408" spans="1:20" x14ac:dyDescent="0.25">
      <c r="A408" s="33" t="s">
        <v>162</v>
      </c>
      <c r="B408" s="42" t="s">
        <v>309</v>
      </c>
      <c r="C408" s="35" t="s">
        <v>313</v>
      </c>
      <c r="D408" s="30">
        <v>0</v>
      </c>
      <c r="E408" s="30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f t="shared" si="12"/>
        <v>0</v>
      </c>
      <c r="T408" s="18">
        <f t="shared" si="13"/>
        <v>0</v>
      </c>
    </row>
    <row r="409" spans="1:20" ht="31.5" x14ac:dyDescent="0.25">
      <c r="A409" s="33" t="s">
        <v>482</v>
      </c>
      <c r="B409" s="42" t="s">
        <v>462</v>
      </c>
      <c r="C409" s="35" t="s">
        <v>313</v>
      </c>
      <c r="D409" s="30">
        <v>0</v>
      </c>
      <c r="E409" s="30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f t="shared" si="12"/>
        <v>0</v>
      </c>
      <c r="T409" s="18">
        <f t="shared" si="13"/>
        <v>0</v>
      </c>
    </row>
    <row r="410" spans="1:20" ht="31.5" x14ac:dyDescent="0.25">
      <c r="A410" s="33" t="s">
        <v>483</v>
      </c>
      <c r="B410" s="42" t="s">
        <v>463</v>
      </c>
      <c r="C410" s="35" t="s">
        <v>313</v>
      </c>
      <c r="D410" s="30">
        <v>0</v>
      </c>
      <c r="E410" s="30">
        <v>0</v>
      </c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f t="shared" si="12"/>
        <v>0</v>
      </c>
      <c r="T410" s="18">
        <f t="shared" si="13"/>
        <v>0</v>
      </c>
    </row>
    <row r="411" spans="1:20" ht="31.5" x14ac:dyDescent="0.25">
      <c r="A411" s="33" t="s">
        <v>534</v>
      </c>
      <c r="B411" s="42" t="s">
        <v>448</v>
      </c>
      <c r="C411" s="35" t="s">
        <v>313</v>
      </c>
      <c r="D411" s="30">
        <v>0</v>
      </c>
      <c r="E411" s="30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f t="shared" si="12"/>
        <v>0</v>
      </c>
      <c r="T411" s="18">
        <f t="shared" si="13"/>
        <v>0</v>
      </c>
    </row>
    <row r="412" spans="1:20" x14ac:dyDescent="0.25">
      <c r="A412" s="33" t="s">
        <v>163</v>
      </c>
      <c r="B412" s="42" t="s">
        <v>620</v>
      </c>
      <c r="C412" s="35" t="s">
        <v>313</v>
      </c>
      <c r="D412" s="30">
        <v>0</v>
      </c>
      <c r="E412" s="30">
        <v>0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f t="shared" si="12"/>
        <v>0</v>
      </c>
      <c r="T412" s="18">
        <f t="shared" si="13"/>
        <v>0</v>
      </c>
    </row>
    <row r="413" spans="1:20" x14ac:dyDescent="0.25">
      <c r="A413" s="33" t="s">
        <v>164</v>
      </c>
      <c r="B413" s="42" t="s">
        <v>310</v>
      </c>
      <c r="C413" s="35" t="s">
        <v>313</v>
      </c>
      <c r="D413" s="30">
        <v>112.11255722673799</v>
      </c>
      <c r="E413" s="30">
        <v>122.66899525999999</v>
      </c>
      <c r="F413" s="18">
        <v>91.894798200000025</v>
      </c>
      <c r="G413" s="18">
        <v>105.279</v>
      </c>
      <c r="H413" s="18">
        <v>110.46227489079997</v>
      </c>
      <c r="I413" s="18">
        <v>180.214</v>
      </c>
      <c r="J413" s="18">
        <v>180.21442985325001</v>
      </c>
      <c r="K413" s="18">
        <v>180.42500000000001</v>
      </c>
      <c r="L413" s="18">
        <v>188.33543711257346</v>
      </c>
      <c r="M413" s="18">
        <v>178.09800000000001</v>
      </c>
      <c r="N413" s="18">
        <v>178.09800000000001</v>
      </c>
      <c r="O413" s="18">
        <v>183.72399999999999</v>
      </c>
      <c r="P413" s="18">
        <v>183.72399999999999</v>
      </c>
      <c r="Q413" s="18">
        <v>184.86500000000001</v>
      </c>
      <c r="R413" s="18">
        <v>184.86500000000001</v>
      </c>
      <c r="S413" s="18">
        <f t="shared" si="12"/>
        <v>1012.605</v>
      </c>
      <c r="T413" s="18">
        <f t="shared" si="13"/>
        <v>1025.6991418566233</v>
      </c>
    </row>
    <row r="414" spans="1:20" x14ac:dyDescent="0.25">
      <c r="A414" s="33" t="s">
        <v>165</v>
      </c>
      <c r="B414" s="42" t="s">
        <v>614</v>
      </c>
      <c r="C414" s="35" t="s">
        <v>313</v>
      </c>
      <c r="D414" s="30">
        <v>0</v>
      </c>
      <c r="E414" s="30">
        <v>0</v>
      </c>
      <c r="F414" s="18">
        <v>0</v>
      </c>
      <c r="G414" s="18">
        <v>0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f t="shared" si="12"/>
        <v>0</v>
      </c>
      <c r="T414" s="18">
        <f t="shared" si="13"/>
        <v>0</v>
      </c>
    </row>
    <row r="415" spans="1:20" x14ac:dyDescent="0.25">
      <c r="A415" s="33" t="s">
        <v>166</v>
      </c>
      <c r="B415" s="42" t="s">
        <v>312</v>
      </c>
      <c r="C415" s="35" t="s">
        <v>313</v>
      </c>
      <c r="D415" s="30">
        <v>0</v>
      </c>
      <c r="E415" s="30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f t="shared" si="12"/>
        <v>0</v>
      </c>
      <c r="T415" s="18">
        <f t="shared" si="13"/>
        <v>0</v>
      </c>
    </row>
    <row r="416" spans="1:20" x14ac:dyDescent="0.25">
      <c r="A416" s="33" t="s">
        <v>167</v>
      </c>
      <c r="B416" s="42" t="s">
        <v>621</v>
      </c>
      <c r="C416" s="35" t="s">
        <v>313</v>
      </c>
      <c r="D416" s="30">
        <v>0</v>
      </c>
      <c r="E416" s="30">
        <v>0</v>
      </c>
      <c r="F416" s="18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f t="shared" si="12"/>
        <v>0</v>
      </c>
      <c r="T416" s="18">
        <f t="shared" si="13"/>
        <v>0</v>
      </c>
    </row>
    <row r="417" spans="1:20" ht="31.5" x14ac:dyDescent="0.25">
      <c r="A417" s="33" t="s">
        <v>182</v>
      </c>
      <c r="B417" s="42" t="s">
        <v>597</v>
      </c>
      <c r="C417" s="35" t="s">
        <v>313</v>
      </c>
      <c r="D417" s="30">
        <v>0</v>
      </c>
      <c r="E417" s="30">
        <v>0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f t="shared" si="12"/>
        <v>0</v>
      </c>
      <c r="T417" s="18">
        <f t="shared" si="13"/>
        <v>0</v>
      </c>
    </row>
    <row r="418" spans="1:20" x14ac:dyDescent="0.25">
      <c r="A418" s="33" t="s">
        <v>535</v>
      </c>
      <c r="B418" s="43" t="s">
        <v>208</v>
      </c>
      <c r="C418" s="35" t="s">
        <v>313</v>
      </c>
      <c r="D418" s="30">
        <v>0</v>
      </c>
      <c r="E418" s="30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f t="shared" si="12"/>
        <v>0</v>
      </c>
      <c r="T418" s="18">
        <f t="shared" si="13"/>
        <v>0</v>
      </c>
    </row>
    <row r="419" spans="1:20" x14ac:dyDescent="0.25">
      <c r="A419" s="33" t="s">
        <v>536</v>
      </c>
      <c r="B419" s="62" t="s">
        <v>196</v>
      </c>
      <c r="C419" s="35" t="s">
        <v>313</v>
      </c>
      <c r="D419" s="30">
        <v>0</v>
      </c>
      <c r="E419" s="30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f t="shared" si="12"/>
        <v>0</v>
      </c>
      <c r="T419" s="18">
        <f t="shared" si="13"/>
        <v>0</v>
      </c>
    </row>
    <row r="420" spans="1:20" x14ac:dyDescent="0.25">
      <c r="A420" s="33" t="s">
        <v>72</v>
      </c>
      <c r="B420" s="40" t="s">
        <v>566</v>
      </c>
      <c r="C420" s="35" t="s">
        <v>313</v>
      </c>
      <c r="D420" s="30">
        <v>0</v>
      </c>
      <c r="E420" s="30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f t="shared" si="12"/>
        <v>0</v>
      </c>
      <c r="T420" s="18">
        <f t="shared" si="13"/>
        <v>0</v>
      </c>
    </row>
    <row r="421" spans="1:20" x14ac:dyDescent="0.25">
      <c r="A421" s="33" t="s">
        <v>73</v>
      </c>
      <c r="B421" s="40" t="s">
        <v>354</v>
      </c>
      <c r="C421" s="35" t="s">
        <v>313</v>
      </c>
      <c r="D421" s="30">
        <v>0</v>
      </c>
      <c r="E421" s="30">
        <v>0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f t="shared" si="12"/>
        <v>0</v>
      </c>
      <c r="T421" s="18">
        <f t="shared" si="13"/>
        <v>0</v>
      </c>
    </row>
    <row r="422" spans="1:20" x14ac:dyDescent="0.25">
      <c r="A422" s="33" t="s">
        <v>186</v>
      </c>
      <c r="B422" s="42" t="s">
        <v>309</v>
      </c>
      <c r="C422" s="35" t="s">
        <v>313</v>
      </c>
      <c r="D422" s="30">
        <v>0</v>
      </c>
      <c r="E422" s="30">
        <v>0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f t="shared" si="12"/>
        <v>0</v>
      </c>
      <c r="T422" s="18">
        <f t="shared" si="13"/>
        <v>0</v>
      </c>
    </row>
    <row r="423" spans="1:20" ht="31.5" x14ac:dyDescent="0.25">
      <c r="A423" s="33" t="s">
        <v>484</v>
      </c>
      <c r="B423" s="42" t="s">
        <v>462</v>
      </c>
      <c r="C423" s="35" t="s">
        <v>313</v>
      </c>
      <c r="D423" s="30">
        <v>0</v>
      </c>
      <c r="E423" s="30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f t="shared" si="12"/>
        <v>0</v>
      </c>
      <c r="T423" s="18">
        <f t="shared" si="13"/>
        <v>0</v>
      </c>
    </row>
    <row r="424" spans="1:20" ht="31.5" x14ac:dyDescent="0.25">
      <c r="A424" s="33" t="s">
        <v>485</v>
      </c>
      <c r="B424" s="42" t="s">
        <v>463</v>
      </c>
      <c r="C424" s="35" t="s">
        <v>313</v>
      </c>
      <c r="D424" s="30">
        <v>0</v>
      </c>
      <c r="E424" s="30">
        <v>0</v>
      </c>
      <c r="F424" s="18">
        <v>0</v>
      </c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f t="shared" si="12"/>
        <v>0</v>
      </c>
      <c r="T424" s="18">
        <f t="shared" si="13"/>
        <v>0</v>
      </c>
    </row>
    <row r="425" spans="1:20" ht="31.5" x14ac:dyDescent="0.25">
      <c r="A425" s="33" t="s">
        <v>653</v>
      </c>
      <c r="B425" s="42" t="s">
        <v>448</v>
      </c>
      <c r="C425" s="35" t="s">
        <v>313</v>
      </c>
      <c r="D425" s="30">
        <v>0</v>
      </c>
      <c r="E425" s="30">
        <v>0</v>
      </c>
      <c r="F425" s="18">
        <v>0</v>
      </c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f t="shared" si="12"/>
        <v>0</v>
      </c>
      <c r="T425" s="18">
        <f t="shared" si="13"/>
        <v>0</v>
      </c>
    </row>
    <row r="426" spans="1:20" x14ac:dyDescent="0.25">
      <c r="A426" s="33" t="s">
        <v>187</v>
      </c>
      <c r="B426" s="42" t="s">
        <v>620</v>
      </c>
      <c r="C426" s="35" t="s">
        <v>313</v>
      </c>
      <c r="D426" s="30">
        <v>0</v>
      </c>
      <c r="E426" s="30">
        <v>0</v>
      </c>
      <c r="F426" s="18">
        <v>0</v>
      </c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f t="shared" si="12"/>
        <v>0</v>
      </c>
      <c r="T426" s="18">
        <f t="shared" si="13"/>
        <v>0</v>
      </c>
    </row>
    <row r="427" spans="1:20" x14ac:dyDescent="0.25">
      <c r="A427" s="33" t="s">
        <v>188</v>
      </c>
      <c r="B427" s="42" t="s">
        <v>310</v>
      </c>
      <c r="C427" s="35" t="s">
        <v>313</v>
      </c>
      <c r="D427" s="30">
        <v>0</v>
      </c>
      <c r="E427" s="30">
        <v>0</v>
      </c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f t="shared" si="12"/>
        <v>0</v>
      </c>
      <c r="T427" s="18">
        <f t="shared" si="13"/>
        <v>0</v>
      </c>
    </row>
    <row r="428" spans="1:20" x14ac:dyDescent="0.25">
      <c r="A428" s="33" t="s">
        <v>189</v>
      </c>
      <c r="B428" s="42" t="s">
        <v>614</v>
      </c>
      <c r="C428" s="35" t="s">
        <v>313</v>
      </c>
      <c r="D428" s="30">
        <v>0</v>
      </c>
      <c r="E428" s="30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f t="shared" si="12"/>
        <v>0</v>
      </c>
      <c r="T428" s="18">
        <f t="shared" si="13"/>
        <v>0</v>
      </c>
    </row>
    <row r="429" spans="1:20" x14ac:dyDescent="0.25">
      <c r="A429" s="33" t="s">
        <v>190</v>
      </c>
      <c r="B429" s="42" t="s">
        <v>312</v>
      </c>
      <c r="C429" s="35" t="s">
        <v>313</v>
      </c>
      <c r="D429" s="30">
        <v>0</v>
      </c>
      <c r="E429" s="30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f t="shared" si="12"/>
        <v>0</v>
      </c>
      <c r="T429" s="18">
        <f t="shared" si="13"/>
        <v>0</v>
      </c>
    </row>
    <row r="430" spans="1:20" x14ac:dyDescent="0.25">
      <c r="A430" s="33" t="s">
        <v>191</v>
      </c>
      <c r="B430" s="42" t="s">
        <v>621</v>
      </c>
      <c r="C430" s="35" t="s">
        <v>313</v>
      </c>
      <c r="D430" s="30">
        <v>0</v>
      </c>
      <c r="E430" s="30">
        <v>0</v>
      </c>
      <c r="F430" s="18">
        <v>0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f t="shared" si="12"/>
        <v>0</v>
      </c>
      <c r="T430" s="18">
        <f t="shared" si="13"/>
        <v>0</v>
      </c>
    </row>
    <row r="431" spans="1:20" ht="31.5" x14ac:dyDescent="0.25">
      <c r="A431" s="33" t="s">
        <v>192</v>
      </c>
      <c r="B431" s="42" t="s">
        <v>597</v>
      </c>
      <c r="C431" s="35" t="s">
        <v>313</v>
      </c>
      <c r="D431" s="30">
        <v>0</v>
      </c>
      <c r="E431" s="30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f t="shared" si="12"/>
        <v>0</v>
      </c>
      <c r="T431" s="18">
        <f t="shared" si="13"/>
        <v>0</v>
      </c>
    </row>
    <row r="432" spans="1:20" x14ac:dyDescent="0.25">
      <c r="A432" s="33" t="s">
        <v>537</v>
      </c>
      <c r="B432" s="62" t="s">
        <v>208</v>
      </c>
      <c r="C432" s="35" t="s">
        <v>313</v>
      </c>
      <c r="D432" s="30">
        <v>0</v>
      </c>
      <c r="E432" s="30">
        <v>0</v>
      </c>
      <c r="F432" s="18">
        <v>0</v>
      </c>
      <c r="G432" s="18">
        <v>0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f t="shared" si="12"/>
        <v>0</v>
      </c>
      <c r="T432" s="18">
        <f t="shared" si="13"/>
        <v>0</v>
      </c>
    </row>
    <row r="433" spans="1:20" x14ac:dyDescent="0.25">
      <c r="A433" s="33" t="s">
        <v>538</v>
      </c>
      <c r="B433" s="62" t="s">
        <v>196</v>
      </c>
      <c r="C433" s="35" t="s">
        <v>313</v>
      </c>
      <c r="D433" s="30">
        <v>0</v>
      </c>
      <c r="E433" s="30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f t="shared" si="12"/>
        <v>0</v>
      </c>
      <c r="T433" s="18">
        <f t="shared" si="13"/>
        <v>0</v>
      </c>
    </row>
    <row r="434" spans="1:20" x14ac:dyDescent="0.25">
      <c r="A434" s="33" t="s">
        <v>12</v>
      </c>
      <c r="B434" s="41" t="s">
        <v>691</v>
      </c>
      <c r="C434" s="35" t="s">
        <v>313</v>
      </c>
      <c r="D434" s="30">
        <v>55.181689355347586</v>
      </c>
      <c r="E434" s="30">
        <v>34.096399175999998</v>
      </c>
      <c r="F434" s="18">
        <v>20.909196492000007</v>
      </c>
      <c r="G434" s="18">
        <v>25.283999999999999</v>
      </c>
      <c r="H434" s="18">
        <v>26.75034581216001</v>
      </c>
      <c r="I434" s="18">
        <v>36.212000000000003</v>
      </c>
      <c r="J434" s="18">
        <v>43.124234888649951</v>
      </c>
      <c r="K434" s="18">
        <v>36.085000000000001</v>
      </c>
      <c r="L434" s="18">
        <v>37.667087422514669</v>
      </c>
      <c r="M434" s="18">
        <v>35.619</v>
      </c>
      <c r="N434" s="18">
        <v>35.619</v>
      </c>
      <c r="O434" s="18">
        <v>36.744999999999997</v>
      </c>
      <c r="P434" s="18">
        <v>36.744999999999997</v>
      </c>
      <c r="Q434" s="18">
        <v>36.972999999999999</v>
      </c>
      <c r="R434" s="18">
        <v>36.972999999999999</v>
      </c>
      <c r="S434" s="18">
        <f t="shared" si="12"/>
        <v>206.91800000000001</v>
      </c>
      <c r="T434" s="18">
        <f t="shared" si="13"/>
        <v>216.87866812332464</v>
      </c>
    </row>
    <row r="435" spans="1:20" x14ac:dyDescent="0.25">
      <c r="A435" s="33" t="s">
        <v>27</v>
      </c>
      <c r="B435" s="41" t="s">
        <v>82</v>
      </c>
      <c r="C435" s="35" t="s">
        <v>313</v>
      </c>
      <c r="D435" s="30">
        <v>0</v>
      </c>
      <c r="E435" s="30">
        <v>0</v>
      </c>
      <c r="F435" s="18">
        <v>0</v>
      </c>
      <c r="G435" s="18">
        <v>0</v>
      </c>
      <c r="H435" s="18">
        <v>0</v>
      </c>
      <c r="I435" s="18">
        <v>0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f t="shared" si="12"/>
        <v>0</v>
      </c>
      <c r="T435" s="18">
        <f t="shared" si="13"/>
        <v>0</v>
      </c>
    </row>
    <row r="436" spans="1:20" x14ac:dyDescent="0.25">
      <c r="A436" s="33" t="s">
        <v>60</v>
      </c>
      <c r="B436" s="63" t="s">
        <v>474</v>
      </c>
      <c r="C436" s="35" t="s">
        <v>313</v>
      </c>
      <c r="D436" s="30">
        <v>0</v>
      </c>
      <c r="E436" s="30">
        <v>0</v>
      </c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f t="shared" si="12"/>
        <v>0</v>
      </c>
      <c r="T436" s="18">
        <f t="shared" si="13"/>
        <v>0</v>
      </c>
    </row>
    <row r="437" spans="1:20" x14ac:dyDescent="0.25">
      <c r="A437" s="33" t="s">
        <v>183</v>
      </c>
      <c r="B437" s="63" t="s">
        <v>184</v>
      </c>
      <c r="C437" s="35" t="s">
        <v>313</v>
      </c>
      <c r="D437" s="30">
        <v>0</v>
      </c>
      <c r="E437" s="30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f t="shared" si="12"/>
        <v>0</v>
      </c>
      <c r="T437" s="18">
        <f t="shared" si="13"/>
        <v>0</v>
      </c>
    </row>
    <row r="438" spans="1:20" s="9" customFormat="1" ht="18" customHeight="1" x14ac:dyDescent="0.25">
      <c r="A438" s="33" t="s">
        <v>674</v>
      </c>
      <c r="B438" s="63" t="s">
        <v>692</v>
      </c>
      <c r="C438" s="35" t="s">
        <v>313</v>
      </c>
      <c r="D438" s="35">
        <v>0</v>
      </c>
      <c r="E438" s="35">
        <v>0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0</v>
      </c>
      <c r="L438" s="18">
        <v>0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0</v>
      </c>
      <c r="S438" s="18">
        <f t="shared" si="12"/>
        <v>0</v>
      </c>
      <c r="T438" s="18">
        <f t="shared" si="13"/>
        <v>0</v>
      </c>
    </row>
    <row r="439" spans="1:20" s="9" customFormat="1" x14ac:dyDescent="0.25">
      <c r="A439" s="33" t="s">
        <v>675</v>
      </c>
      <c r="B439" s="63" t="s">
        <v>676</v>
      </c>
      <c r="C439" s="35" t="s">
        <v>313</v>
      </c>
      <c r="D439" s="35">
        <v>0</v>
      </c>
      <c r="E439" s="35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f t="shared" si="12"/>
        <v>0</v>
      </c>
      <c r="T439" s="18">
        <f t="shared" si="13"/>
        <v>0</v>
      </c>
    </row>
    <row r="440" spans="1:20" x14ac:dyDescent="0.25">
      <c r="A440" s="33" t="s">
        <v>11</v>
      </c>
      <c r="B440" s="61" t="s">
        <v>74</v>
      </c>
      <c r="C440" s="35" t="s">
        <v>313</v>
      </c>
      <c r="D440" s="35">
        <v>0</v>
      </c>
      <c r="E440" s="35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f t="shared" si="12"/>
        <v>0</v>
      </c>
      <c r="T440" s="18">
        <f t="shared" si="13"/>
        <v>0</v>
      </c>
    </row>
    <row r="441" spans="1:20" x14ac:dyDescent="0.25">
      <c r="A441" s="33" t="s">
        <v>13</v>
      </c>
      <c r="B441" s="41" t="s">
        <v>75</v>
      </c>
      <c r="C441" s="35" t="s">
        <v>313</v>
      </c>
      <c r="D441" s="35">
        <v>0</v>
      </c>
      <c r="E441" s="35">
        <v>0</v>
      </c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f t="shared" si="12"/>
        <v>0</v>
      </c>
      <c r="T441" s="18">
        <f t="shared" si="13"/>
        <v>0</v>
      </c>
    </row>
    <row r="442" spans="1:20" x14ac:dyDescent="0.25">
      <c r="A442" s="33" t="s">
        <v>14</v>
      </c>
      <c r="B442" s="41" t="s">
        <v>76</v>
      </c>
      <c r="C442" s="35" t="s">
        <v>313</v>
      </c>
      <c r="D442" s="35">
        <v>0</v>
      </c>
      <c r="E442" s="35">
        <v>0</v>
      </c>
      <c r="F442" s="18">
        <v>0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f t="shared" si="12"/>
        <v>0</v>
      </c>
      <c r="T442" s="18">
        <f t="shared" si="13"/>
        <v>0</v>
      </c>
    </row>
    <row r="443" spans="1:20" x14ac:dyDescent="0.25">
      <c r="A443" s="33" t="s">
        <v>20</v>
      </c>
      <c r="B443" s="41" t="s">
        <v>703</v>
      </c>
      <c r="C443" s="35" t="s">
        <v>313</v>
      </c>
      <c r="D443" s="35">
        <v>0</v>
      </c>
      <c r="E443" s="35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f t="shared" si="12"/>
        <v>0</v>
      </c>
      <c r="T443" s="18">
        <f t="shared" si="13"/>
        <v>0</v>
      </c>
    </row>
    <row r="444" spans="1:20" x14ac:dyDescent="0.25">
      <c r="A444" s="33" t="s">
        <v>28</v>
      </c>
      <c r="B444" s="41" t="s">
        <v>77</v>
      </c>
      <c r="C444" s="35" t="s">
        <v>313</v>
      </c>
      <c r="D444" s="35">
        <v>0</v>
      </c>
      <c r="E444" s="35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f t="shared" si="12"/>
        <v>0</v>
      </c>
      <c r="T444" s="18">
        <f t="shared" si="13"/>
        <v>0</v>
      </c>
    </row>
    <row r="445" spans="1:20" x14ac:dyDescent="0.25">
      <c r="A445" s="33" t="s">
        <v>29</v>
      </c>
      <c r="B445" s="41" t="s">
        <v>78</v>
      </c>
      <c r="C445" s="35" t="s">
        <v>313</v>
      </c>
      <c r="D445" s="35">
        <v>0</v>
      </c>
      <c r="E445" s="35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f t="shared" ref="S445:S451" si="14">G445+I445+K445+M445+O445+Q445</f>
        <v>0</v>
      </c>
      <c r="T445" s="18">
        <f t="shared" ref="T445:T451" si="15">H445+J445+L445+N445+P445+R445</f>
        <v>0</v>
      </c>
    </row>
    <row r="446" spans="1:20" x14ac:dyDescent="0.25">
      <c r="A446" s="33" t="s">
        <v>64</v>
      </c>
      <c r="B446" s="40" t="s">
        <v>185</v>
      </c>
      <c r="C446" s="35" t="s">
        <v>313</v>
      </c>
      <c r="D446" s="35">
        <v>0</v>
      </c>
      <c r="E446" s="35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f t="shared" si="14"/>
        <v>0</v>
      </c>
      <c r="T446" s="18">
        <f t="shared" si="15"/>
        <v>0</v>
      </c>
    </row>
    <row r="447" spans="1:20" ht="31.5" x14ac:dyDescent="0.25">
      <c r="A447" s="33" t="s">
        <v>304</v>
      </c>
      <c r="B447" s="42" t="s">
        <v>296</v>
      </c>
      <c r="C447" s="35" t="s">
        <v>313</v>
      </c>
      <c r="D447" s="35">
        <v>0</v>
      </c>
      <c r="E447" s="35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f t="shared" si="14"/>
        <v>0</v>
      </c>
      <c r="T447" s="18">
        <f t="shared" si="15"/>
        <v>0</v>
      </c>
    </row>
    <row r="448" spans="1:20" x14ac:dyDescent="0.25">
      <c r="A448" s="33" t="s">
        <v>358</v>
      </c>
      <c r="B448" s="40" t="s">
        <v>303</v>
      </c>
      <c r="C448" s="35" t="s">
        <v>313</v>
      </c>
      <c r="D448" s="35">
        <v>0</v>
      </c>
      <c r="E448" s="35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f t="shared" si="14"/>
        <v>0</v>
      </c>
      <c r="T448" s="18">
        <f t="shared" si="15"/>
        <v>0</v>
      </c>
    </row>
    <row r="449" spans="1:20" ht="31.5" x14ac:dyDescent="0.25">
      <c r="A449" s="33" t="s">
        <v>359</v>
      </c>
      <c r="B449" s="42" t="s">
        <v>305</v>
      </c>
      <c r="C449" s="35" t="s">
        <v>313</v>
      </c>
      <c r="D449" s="35">
        <v>0</v>
      </c>
      <c r="E449" s="35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f t="shared" si="14"/>
        <v>0</v>
      </c>
      <c r="T449" s="18">
        <f t="shared" si="15"/>
        <v>0</v>
      </c>
    </row>
    <row r="450" spans="1:20" x14ac:dyDescent="0.25">
      <c r="A450" s="33" t="s">
        <v>30</v>
      </c>
      <c r="B450" s="41" t="s">
        <v>79</v>
      </c>
      <c r="C450" s="35" t="s">
        <v>313</v>
      </c>
      <c r="D450" s="35">
        <v>0</v>
      </c>
      <c r="E450" s="35">
        <v>0</v>
      </c>
      <c r="F450" s="18">
        <v>0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f t="shared" si="14"/>
        <v>0</v>
      </c>
      <c r="T450" s="18">
        <f t="shared" si="15"/>
        <v>0</v>
      </c>
    </row>
    <row r="451" spans="1:20" x14ac:dyDescent="0.25">
      <c r="A451" s="33" t="s">
        <v>31</v>
      </c>
      <c r="B451" s="41" t="s">
        <v>80</v>
      </c>
      <c r="C451" s="35" t="s">
        <v>313</v>
      </c>
      <c r="D451" s="35">
        <v>0</v>
      </c>
      <c r="E451" s="35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f t="shared" si="14"/>
        <v>0</v>
      </c>
      <c r="T451" s="18">
        <f t="shared" si="15"/>
        <v>0</v>
      </c>
    </row>
    <row r="452" spans="1:20" s="12" customFormat="1" x14ac:dyDescent="0.25">
      <c r="A452" s="33" t="s">
        <v>16</v>
      </c>
      <c r="B452" s="34" t="s">
        <v>428</v>
      </c>
      <c r="C452" s="64" t="s">
        <v>81</v>
      </c>
      <c r="D452" s="49" t="s">
        <v>155</v>
      </c>
      <c r="E452" s="46" t="s">
        <v>155</v>
      </c>
      <c r="F452" s="46" t="s">
        <v>155</v>
      </c>
      <c r="G452" s="47" t="s">
        <v>155</v>
      </c>
      <c r="H452" s="47" t="s">
        <v>155</v>
      </c>
      <c r="I452" s="47" t="s">
        <v>155</v>
      </c>
      <c r="J452" s="47">
        <v>0</v>
      </c>
      <c r="K452" s="47" t="s">
        <v>155</v>
      </c>
      <c r="L452" s="47" t="s">
        <v>155</v>
      </c>
      <c r="M452" s="47" t="s">
        <v>155</v>
      </c>
      <c r="N452" s="47" t="s">
        <v>155</v>
      </c>
      <c r="O452" s="47" t="s">
        <v>155</v>
      </c>
      <c r="P452" s="47" t="s">
        <v>155</v>
      </c>
      <c r="Q452" s="47" t="s">
        <v>155</v>
      </c>
      <c r="R452" s="47" t="s">
        <v>155</v>
      </c>
      <c r="S452" s="47" t="s">
        <v>155</v>
      </c>
      <c r="T452" s="46" t="s">
        <v>155</v>
      </c>
    </row>
    <row r="453" spans="1:20" s="9" customFormat="1" ht="38.450000000000003" customHeight="1" x14ac:dyDescent="0.25">
      <c r="A453" s="65" t="s">
        <v>394</v>
      </c>
      <c r="B453" s="41" t="s">
        <v>680</v>
      </c>
      <c r="C453" s="35" t="s">
        <v>313</v>
      </c>
      <c r="D453" s="30">
        <v>0</v>
      </c>
      <c r="E453" s="30">
        <v>8.6127798900000005</v>
      </c>
      <c r="F453" s="18">
        <v>87.807934799999984</v>
      </c>
      <c r="G453" s="66" t="s">
        <v>81</v>
      </c>
      <c r="H453" s="67">
        <v>0.23101688000000001</v>
      </c>
      <c r="I453" s="66" t="s">
        <v>81</v>
      </c>
      <c r="J453" s="31">
        <v>0</v>
      </c>
      <c r="K453" s="66" t="s">
        <v>81</v>
      </c>
      <c r="L453" s="31">
        <v>0</v>
      </c>
      <c r="M453" s="66" t="s">
        <v>81</v>
      </c>
      <c r="N453" s="31">
        <v>0</v>
      </c>
      <c r="O453" s="66" t="s">
        <v>81</v>
      </c>
      <c r="P453" s="31">
        <v>0</v>
      </c>
      <c r="Q453" s="66" t="s">
        <v>81</v>
      </c>
      <c r="R453" s="31">
        <v>0</v>
      </c>
      <c r="S453" s="31">
        <v>0</v>
      </c>
      <c r="T453" s="67">
        <f t="shared" ref="T453:T458" si="16">H453+J453+L453+N453+P453+R453</f>
        <v>0.23101688000000001</v>
      </c>
    </row>
    <row r="454" spans="1:20" x14ac:dyDescent="0.25">
      <c r="A454" s="65" t="s">
        <v>395</v>
      </c>
      <c r="B454" s="40" t="s">
        <v>475</v>
      </c>
      <c r="C454" s="35" t="s">
        <v>313</v>
      </c>
      <c r="D454" s="30">
        <v>0</v>
      </c>
      <c r="E454" s="18">
        <v>8.6127798900000005</v>
      </c>
      <c r="F454" s="18">
        <v>87.807934799999984</v>
      </c>
      <c r="G454" s="66" t="s">
        <v>81</v>
      </c>
      <c r="H454" s="67">
        <v>0.23101688000000001</v>
      </c>
      <c r="I454" s="66" t="s">
        <v>81</v>
      </c>
      <c r="J454" s="31">
        <v>0</v>
      </c>
      <c r="K454" s="66" t="s">
        <v>81</v>
      </c>
      <c r="L454" s="31">
        <v>0</v>
      </c>
      <c r="M454" s="66" t="s">
        <v>81</v>
      </c>
      <c r="N454" s="31">
        <v>0</v>
      </c>
      <c r="O454" s="66" t="s">
        <v>81</v>
      </c>
      <c r="P454" s="31">
        <v>0</v>
      </c>
      <c r="Q454" s="66" t="s">
        <v>81</v>
      </c>
      <c r="R454" s="31">
        <v>0</v>
      </c>
      <c r="S454" s="31">
        <v>0</v>
      </c>
      <c r="T454" s="67">
        <f t="shared" si="16"/>
        <v>0.23101688000000001</v>
      </c>
    </row>
    <row r="455" spans="1:20" ht="31.5" x14ac:dyDescent="0.25">
      <c r="A455" s="65" t="s">
        <v>677</v>
      </c>
      <c r="B455" s="42" t="s">
        <v>444</v>
      </c>
      <c r="C455" s="35" t="s">
        <v>313</v>
      </c>
      <c r="D455" s="35">
        <v>0</v>
      </c>
      <c r="E455" s="35">
        <v>0</v>
      </c>
      <c r="F455" s="18">
        <v>0</v>
      </c>
      <c r="G455" s="66" t="s">
        <v>81</v>
      </c>
      <c r="H455" s="18">
        <v>0</v>
      </c>
      <c r="I455" s="66" t="s">
        <v>81</v>
      </c>
      <c r="J455" s="31">
        <v>0</v>
      </c>
      <c r="K455" s="66" t="s">
        <v>81</v>
      </c>
      <c r="L455" s="31">
        <v>0</v>
      </c>
      <c r="M455" s="66" t="s">
        <v>81</v>
      </c>
      <c r="N455" s="31">
        <v>0</v>
      </c>
      <c r="O455" s="66" t="s">
        <v>81</v>
      </c>
      <c r="P455" s="31">
        <v>0</v>
      </c>
      <c r="Q455" s="66" t="s">
        <v>81</v>
      </c>
      <c r="R455" s="31">
        <v>0</v>
      </c>
      <c r="S455" s="31">
        <v>0</v>
      </c>
      <c r="T455" s="18">
        <f t="shared" si="16"/>
        <v>0</v>
      </c>
    </row>
    <row r="456" spans="1:20" s="9" customFormat="1" ht="94.5" x14ac:dyDescent="0.25">
      <c r="A456" s="65" t="s">
        <v>678</v>
      </c>
      <c r="B456" s="42" t="s">
        <v>704</v>
      </c>
      <c r="C456" s="35" t="s">
        <v>313</v>
      </c>
      <c r="D456" s="35">
        <v>0</v>
      </c>
      <c r="E456" s="30">
        <v>8.6127798900000005</v>
      </c>
      <c r="F456" s="18">
        <v>87.807934799999984</v>
      </c>
      <c r="G456" s="66" t="s">
        <v>81</v>
      </c>
      <c r="H456" s="67">
        <v>0.23101688000000001</v>
      </c>
      <c r="I456" s="66" t="s">
        <v>81</v>
      </c>
      <c r="J456" s="31">
        <v>0</v>
      </c>
      <c r="K456" s="66" t="s">
        <v>81</v>
      </c>
      <c r="L456" s="31">
        <v>0</v>
      </c>
      <c r="M456" s="66" t="s">
        <v>81</v>
      </c>
      <c r="N456" s="31">
        <v>0</v>
      </c>
      <c r="O456" s="66" t="s">
        <v>81</v>
      </c>
      <c r="P456" s="31">
        <v>0</v>
      </c>
      <c r="Q456" s="66" t="s">
        <v>81</v>
      </c>
      <c r="R456" s="31">
        <v>0</v>
      </c>
      <c r="S456" s="31">
        <v>0</v>
      </c>
      <c r="T456" s="67">
        <f t="shared" si="16"/>
        <v>0.23101688000000001</v>
      </c>
    </row>
    <row r="457" spans="1:20" x14ac:dyDescent="0.25">
      <c r="A457" s="65" t="s">
        <v>397</v>
      </c>
      <c r="B457" s="42" t="s">
        <v>393</v>
      </c>
      <c r="C457" s="35" t="s">
        <v>313</v>
      </c>
      <c r="D457" s="35">
        <v>0</v>
      </c>
      <c r="E457" s="35">
        <v>0</v>
      </c>
      <c r="F457" s="18">
        <v>0</v>
      </c>
      <c r="G457" s="66" t="s">
        <v>81</v>
      </c>
      <c r="H457" s="18">
        <v>0</v>
      </c>
      <c r="I457" s="66" t="s">
        <v>81</v>
      </c>
      <c r="J457" s="31">
        <v>0</v>
      </c>
      <c r="K457" s="66" t="s">
        <v>81</v>
      </c>
      <c r="L457" s="31">
        <v>0</v>
      </c>
      <c r="M457" s="66" t="s">
        <v>81</v>
      </c>
      <c r="N457" s="31">
        <v>0</v>
      </c>
      <c r="O457" s="66" t="s">
        <v>81</v>
      </c>
      <c r="P457" s="31">
        <v>0</v>
      </c>
      <c r="Q457" s="66" t="s">
        <v>81</v>
      </c>
      <c r="R457" s="31">
        <v>0</v>
      </c>
      <c r="S457" s="31">
        <v>0</v>
      </c>
      <c r="T457" s="18">
        <f t="shared" si="16"/>
        <v>0</v>
      </c>
    </row>
    <row r="458" spans="1:20" s="9" customFormat="1" x14ac:dyDescent="0.25">
      <c r="A458" s="65" t="s">
        <v>683</v>
      </c>
      <c r="B458" s="40" t="s">
        <v>679</v>
      </c>
      <c r="C458" s="35" t="s">
        <v>313</v>
      </c>
      <c r="D458" s="35">
        <v>0</v>
      </c>
      <c r="E458" s="35">
        <v>0</v>
      </c>
      <c r="F458" s="18">
        <v>0</v>
      </c>
      <c r="G458" s="66" t="s">
        <v>81</v>
      </c>
      <c r="H458" s="18">
        <v>0</v>
      </c>
      <c r="I458" s="66" t="s">
        <v>81</v>
      </c>
      <c r="J458" s="31">
        <v>0</v>
      </c>
      <c r="K458" s="66" t="s">
        <v>81</v>
      </c>
      <c r="L458" s="31">
        <v>0</v>
      </c>
      <c r="M458" s="66" t="s">
        <v>81</v>
      </c>
      <c r="N458" s="31">
        <v>0</v>
      </c>
      <c r="O458" s="66" t="s">
        <v>81</v>
      </c>
      <c r="P458" s="31">
        <v>0</v>
      </c>
      <c r="Q458" s="66" t="s">
        <v>81</v>
      </c>
      <c r="R458" s="31">
        <v>0</v>
      </c>
      <c r="S458" s="31">
        <v>0</v>
      </c>
      <c r="T458" s="66">
        <f t="shared" si="16"/>
        <v>0</v>
      </c>
    </row>
    <row r="459" spans="1:20" s="12" customFormat="1" ht="33" customHeight="1" x14ac:dyDescent="0.25">
      <c r="A459" s="65" t="s">
        <v>36</v>
      </c>
      <c r="B459" s="41" t="s">
        <v>710</v>
      </c>
      <c r="C459" s="64" t="s">
        <v>81</v>
      </c>
      <c r="D459" s="49" t="s">
        <v>155</v>
      </c>
      <c r="E459" s="46" t="s">
        <v>155</v>
      </c>
      <c r="F459" s="46" t="s">
        <v>155</v>
      </c>
      <c r="G459" s="47" t="s">
        <v>155</v>
      </c>
      <c r="H459" s="47" t="s">
        <v>155</v>
      </c>
      <c r="I459" s="47" t="s">
        <v>155</v>
      </c>
      <c r="J459" s="47" t="s">
        <v>155</v>
      </c>
      <c r="K459" s="47" t="s">
        <v>155</v>
      </c>
      <c r="L459" s="47" t="s">
        <v>155</v>
      </c>
      <c r="M459" s="47" t="s">
        <v>155</v>
      </c>
      <c r="N459" s="47" t="s">
        <v>155</v>
      </c>
      <c r="O459" s="47" t="s">
        <v>155</v>
      </c>
      <c r="P459" s="47" t="s">
        <v>155</v>
      </c>
      <c r="Q459" s="47" t="s">
        <v>155</v>
      </c>
      <c r="R459" s="47" t="s">
        <v>155</v>
      </c>
      <c r="S459" s="47" t="s">
        <v>155</v>
      </c>
      <c r="T459" s="47" t="s">
        <v>155</v>
      </c>
    </row>
    <row r="460" spans="1:20" x14ac:dyDescent="0.25">
      <c r="A460" s="65" t="s">
        <v>398</v>
      </c>
      <c r="B460" s="40" t="s">
        <v>506</v>
      </c>
      <c r="C460" s="35" t="s">
        <v>313</v>
      </c>
      <c r="D460" s="68" t="s">
        <v>81</v>
      </c>
      <c r="E460" s="35" t="s">
        <v>81</v>
      </c>
      <c r="F460" s="18" t="s">
        <v>81</v>
      </c>
      <c r="G460" s="66" t="s">
        <v>81</v>
      </c>
      <c r="H460" s="66" t="s">
        <v>81</v>
      </c>
      <c r="I460" s="66" t="s">
        <v>81</v>
      </c>
      <c r="J460" s="31">
        <v>0</v>
      </c>
      <c r="K460" s="66" t="s">
        <v>81</v>
      </c>
      <c r="L460" s="66" t="s">
        <v>81</v>
      </c>
      <c r="M460" s="66" t="s">
        <v>81</v>
      </c>
      <c r="N460" s="66" t="s">
        <v>81</v>
      </c>
      <c r="O460" s="66" t="s">
        <v>81</v>
      </c>
      <c r="P460" s="66" t="s">
        <v>81</v>
      </c>
      <c r="Q460" s="66" t="s">
        <v>81</v>
      </c>
      <c r="R460" s="66" t="s">
        <v>81</v>
      </c>
      <c r="S460" s="66" t="s">
        <v>81</v>
      </c>
      <c r="T460" s="66" t="s">
        <v>81</v>
      </c>
    </row>
    <row r="461" spans="1:20" x14ac:dyDescent="0.25">
      <c r="A461" s="65" t="s">
        <v>399</v>
      </c>
      <c r="B461" s="40" t="s">
        <v>507</v>
      </c>
      <c r="C461" s="35" t="s">
        <v>313</v>
      </c>
      <c r="D461" s="68" t="s">
        <v>81</v>
      </c>
      <c r="E461" s="35" t="s">
        <v>81</v>
      </c>
      <c r="F461" s="18" t="s">
        <v>81</v>
      </c>
      <c r="G461" s="66" t="s">
        <v>81</v>
      </c>
      <c r="H461" s="66" t="s">
        <v>81</v>
      </c>
      <c r="I461" s="66" t="s">
        <v>81</v>
      </c>
      <c r="J461" s="31">
        <v>0</v>
      </c>
      <c r="K461" s="66" t="s">
        <v>81</v>
      </c>
      <c r="L461" s="66" t="s">
        <v>81</v>
      </c>
      <c r="M461" s="66" t="s">
        <v>81</v>
      </c>
      <c r="N461" s="66" t="s">
        <v>81</v>
      </c>
      <c r="O461" s="66" t="s">
        <v>81</v>
      </c>
      <c r="P461" s="66" t="s">
        <v>81</v>
      </c>
      <c r="Q461" s="66" t="s">
        <v>81</v>
      </c>
      <c r="R461" s="66" t="s">
        <v>81</v>
      </c>
      <c r="S461" s="66" t="s">
        <v>81</v>
      </c>
      <c r="T461" s="66" t="s">
        <v>81</v>
      </c>
    </row>
    <row r="462" spans="1:20" x14ac:dyDescent="0.25">
      <c r="A462" s="65" t="s">
        <v>400</v>
      </c>
      <c r="B462" s="40" t="s">
        <v>508</v>
      </c>
      <c r="C462" s="35" t="s">
        <v>313</v>
      </c>
      <c r="D462" s="68" t="s">
        <v>81</v>
      </c>
      <c r="E462" s="35" t="s">
        <v>81</v>
      </c>
      <c r="F462" s="18" t="s">
        <v>81</v>
      </c>
      <c r="G462" s="66" t="s">
        <v>81</v>
      </c>
      <c r="H462" s="66" t="s">
        <v>81</v>
      </c>
      <c r="I462" s="66" t="s">
        <v>81</v>
      </c>
      <c r="J462" s="31">
        <v>0</v>
      </c>
      <c r="K462" s="66" t="s">
        <v>81</v>
      </c>
      <c r="L462" s="66" t="s">
        <v>81</v>
      </c>
      <c r="M462" s="66" t="s">
        <v>81</v>
      </c>
      <c r="N462" s="66" t="s">
        <v>81</v>
      </c>
      <c r="O462" s="66" t="s">
        <v>81</v>
      </c>
      <c r="P462" s="66" t="s">
        <v>81</v>
      </c>
      <c r="Q462" s="66" t="s">
        <v>81</v>
      </c>
      <c r="R462" s="66" t="s">
        <v>81</v>
      </c>
      <c r="S462" s="66" t="s">
        <v>81</v>
      </c>
      <c r="T462" s="66" t="s">
        <v>81</v>
      </c>
    </row>
    <row r="463" spans="1:20" s="9" customFormat="1" ht="47.25" x14ac:dyDescent="0.25">
      <c r="A463" s="65" t="s">
        <v>314</v>
      </c>
      <c r="B463" s="41" t="s">
        <v>702</v>
      </c>
      <c r="C463" s="35" t="s">
        <v>313</v>
      </c>
      <c r="D463" s="35">
        <v>0</v>
      </c>
      <c r="E463" s="35">
        <v>0</v>
      </c>
      <c r="F463" s="18">
        <v>0</v>
      </c>
      <c r="G463" s="66" t="s">
        <v>81</v>
      </c>
      <c r="H463" s="18">
        <v>0</v>
      </c>
      <c r="I463" s="66" t="s">
        <v>81</v>
      </c>
      <c r="J463" s="31">
        <v>0</v>
      </c>
      <c r="K463" s="66" t="s">
        <v>81</v>
      </c>
      <c r="L463" s="31">
        <v>0</v>
      </c>
      <c r="M463" s="66" t="s">
        <v>81</v>
      </c>
      <c r="N463" s="31">
        <v>0</v>
      </c>
      <c r="O463" s="66" t="s">
        <v>81</v>
      </c>
      <c r="P463" s="31">
        <v>0</v>
      </c>
      <c r="Q463" s="66" t="s">
        <v>81</v>
      </c>
      <c r="R463" s="31">
        <v>0</v>
      </c>
      <c r="S463" s="31">
        <f>H463+J463+L463+N463+P463+R463</f>
        <v>0</v>
      </c>
      <c r="T463" s="69">
        <f>H463+J463+L463+N463+P463+R463</f>
        <v>0</v>
      </c>
    </row>
    <row r="468" spans="6:6" x14ac:dyDescent="0.25">
      <c r="F468" s="17"/>
    </row>
    <row r="469" spans="6:6" x14ac:dyDescent="0.25">
      <c r="F469" s="17"/>
    </row>
  </sheetData>
  <mergeCells count="33">
    <mergeCell ref="A9:T9"/>
    <mergeCell ref="A1:T2"/>
    <mergeCell ref="A4:T4"/>
    <mergeCell ref="A5:T5"/>
    <mergeCell ref="A6:T6"/>
    <mergeCell ref="A7:T7"/>
    <mergeCell ref="A10:T10"/>
    <mergeCell ref="A13:T13"/>
    <mergeCell ref="A14:A15"/>
    <mergeCell ref="B14:B15"/>
    <mergeCell ref="C14:C15"/>
    <mergeCell ref="G14:H14"/>
    <mergeCell ref="S377:T377"/>
    <mergeCell ref="A380:B380"/>
    <mergeCell ref="I14:J14"/>
    <mergeCell ref="K14:L14"/>
    <mergeCell ref="M14:N14"/>
    <mergeCell ref="O14:P14"/>
    <mergeCell ref="Q14:R14"/>
    <mergeCell ref="A377:A378"/>
    <mergeCell ref="B377:B378"/>
    <mergeCell ref="C377:C378"/>
    <mergeCell ref="G377:H377"/>
    <mergeCell ref="S14:T14"/>
    <mergeCell ref="A17:T17"/>
    <mergeCell ref="A172:T172"/>
    <mergeCell ref="A325:T325"/>
    <mergeCell ref="A375:T376"/>
    <mergeCell ref="I377:J377"/>
    <mergeCell ref="K377:L377"/>
    <mergeCell ref="M377:N377"/>
    <mergeCell ref="O377:P377"/>
    <mergeCell ref="Q377:R377"/>
  </mergeCells>
  <printOptions horizontalCentered="1"/>
  <pageMargins left="0.59055118110236227" right="0.59055118110236227" top="0.78740157480314965" bottom="0.59055118110236227" header="0.31496062992125984" footer="0.31496062992125984"/>
  <pageSetup paperSize="8" scale="53" fitToHeight="0" orientation="landscape" r:id="rId1"/>
  <rowBreaks count="6" manualBreakCount="6">
    <brk id="63" max="19" man="1"/>
    <brk id="129" max="19" man="1"/>
    <brk id="190" max="19" man="1"/>
    <brk id="259" max="19" man="1"/>
    <brk id="324" max="19" man="1"/>
    <brk id="37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FD9-855C-464A-8F2D-AF5FA82CC2FC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04" t="s">
        <v>744</v>
      </c>
      <c r="B1" s="105"/>
      <c r="C1" s="106"/>
    </row>
    <row r="2" spans="1:3" ht="15" customHeight="1" x14ac:dyDescent="0.25">
      <c r="A2" s="107"/>
      <c r="B2" s="108" t="s">
        <v>745</v>
      </c>
      <c r="C2" s="109"/>
    </row>
    <row r="3" spans="1:3" ht="15" customHeight="1" x14ac:dyDescent="0.25">
      <c r="A3" s="107"/>
      <c r="B3" s="108" t="s">
        <v>746</v>
      </c>
      <c r="C3" s="109"/>
    </row>
    <row r="4" spans="1:3" ht="15" customHeight="1" x14ac:dyDescent="0.25">
      <c r="A4" s="110" t="s">
        <v>747</v>
      </c>
      <c r="B4" s="111"/>
      <c r="C4" s="112"/>
    </row>
    <row r="5" spans="1:3" ht="15" customHeight="1" x14ac:dyDescent="0.25">
      <c r="A5" s="102" t="s">
        <v>748</v>
      </c>
      <c r="B5" s="103"/>
      <c r="C5" s="70" t="s">
        <v>749</v>
      </c>
    </row>
    <row r="6" spans="1:3" ht="105" x14ac:dyDescent="0.25">
      <c r="A6" s="100" t="s">
        <v>750</v>
      </c>
      <c r="B6" s="101"/>
      <c r="C6" s="70" t="s">
        <v>751</v>
      </c>
    </row>
    <row r="7" spans="1:3" ht="60" x14ac:dyDescent="0.25">
      <c r="A7" s="100" t="s">
        <v>752</v>
      </c>
      <c r="B7" s="101"/>
      <c r="C7" s="70" t="s">
        <v>753</v>
      </c>
    </row>
    <row r="8" spans="1:3" ht="15" customHeight="1" x14ac:dyDescent="0.25">
      <c r="A8" s="102" t="s">
        <v>754</v>
      </c>
      <c r="B8" s="103"/>
      <c r="C8" s="70" t="s">
        <v>755</v>
      </c>
    </row>
    <row r="9" spans="1:3" ht="15" customHeight="1" x14ac:dyDescent="0.25">
      <c r="A9" s="102" t="s">
        <v>756</v>
      </c>
      <c r="B9" s="103"/>
      <c r="C9" s="70" t="s">
        <v>757</v>
      </c>
    </row>
    <row r="10" spans="1:3" ht="15" customHeight="1" x14ac:dyDescent="0.25">
      <c r="A10" s="102" t="s">
        <v>758</v>
      </c>
      <c r="B10" s="103"/>
      <c r="C10" s="70" t="s">
        <v>759</v>
      </c>
    </row>
    <row r="11" spans="1:3" ht="15" customHeight="1" x14ac:dyDescent="0.25">
      <c r="A11" s="102" t="s">
        <v>760</v>
      </c>
      <c r="B11" s="103"/>
      <c r="C11" s="70" t="s">
        <v>761</v>
      </c>
    </row>
    <row r="12" spans="1:3" ht="15.75" thickBot="1" x14ac:dyDescent="0.3">
      <c r="A12" s="71"/>
      <c r="B12" s="72"/>
      <c r="C12" s="73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план2024-2029</vt:lpstr>
      <vt:lpstr>Информация о подписи</vt:lpstr>
      <vt:lpstr>'план2024-2029'!Заголовки_для_печати</vt:lpstr>
      <vt:lpstr>'план2024-2029'!Область_печати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Кирпичева Ирина Александровна</cp:lastModifiedBy>
  <cp:lastPrinted>2025-04-17T02:06:45Z</cp:lastPrinted>
  <dcterms:created xsi:type="dcterms:W3CDTF">2015-09-16T07:43:55Z</dcterms:created>
  <dcterms:modified xsi:type="dcterms:W3CDTF">2025-04-21T02:28:03Z</dcterms:modified>
</cp:coreProperties>
</file>